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vd ekonomi &amp; styrning\EkAnalys\mfri1\BP2024\"/>
    </mc:Choice>
  </mc:AlternateContent>
  <xr:revisionPtr revIDLastSave="0" documentId="13_ncr:1_{B96246D7-1E57-4112-89EF-46FC25F085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ioner 2023–2026" sheetId="1" r:id="rId1"/>
    <sheet name="invånare" sheetId="2" state="hidden" r:id="rId2"/>
  </sheets>
  <definedNames>
    <definedName name="_xlnm.Print_Titles" localSheetId="0">'Regioner 2023–2026'!$7:$7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E34" i="1"/>
  <c r="D34" i="1"/>
  <c r="F31" i="1"/>
  <c r="E31" i="1"/>
  <c r="D31" i="1"/>
  <c r="F28" i="1"/>
  <c r="E28" i="1"/>
  <c r="D28" i="1"/>
  <c r="F25" i="1"/>
  <c r="E25" i="1"/>
  <c r="D25" i="1"/>
  <c r="F22" i="1"/>
  <c r="E22" i="1"/>
  <c r="D22" i="1"/>
  <c r="F19" i="1"/>
  <c r="E19" i="1"/>
  <c r="D19" i="1"/>
  <c r="F16" i="1"/>
  <c r="E16" i="1"/>
  <c r="D16" i="1"/>
  <c r="F13" i="1"/>
  <c r="E13" i="1"/>
  <c r="D13" i="1"/>
  <c r="F10" i="1"/>
  <c r="E10" i="1"/>
  <c r="D10" i="1"/>
  <c r="F37" i="1"/>
  <c r="F40" i="1"/>
  <c r="F43" i="1"/>
  <c r="F46" i="1"/>
  <c r="F49" i="1"/>
  <c r="F52" i="1"/>
  <c r="F55" i="1"/>
  <c r="F58" i="1"/>
  <c r="F61" i="1"/>
  <c r="F64" i="1"/>
  <c r="F67" i="1"/>
  <c r="F70" i="1"/>
  <c r="F73" i="1"/>
  <c r="F76" i="1"/>
  <c r="F79" i="1"/>
  <c r="F85" i="1"/>
  <c r="F91" i="1"/>
  <c r="F94" i="1"/>
  <c r="F97" i="1"/>
  <c r="F100" i="1"/>
  <c r="F103" i="1"/>
  <c r="F106" i="1"/>
  <c r="E58" i="1"/>
  <c r="E55" i="1"/>
  <c r="D55" i="1"/>
  <c r="E52" i="1"/>
  <c r="D52" i="1"/>
  <c r="C52" i="1"/>
  <c r="E49" i="1"/>
  <c r="D49" i="1"/>
  <c r="C49" i="1"/>
  <c r="E46" i="1"/>
  <c r="D46" i="1"/>
  <c r="C46" i="1"/>
  <c r="E43" i="1"/>
  <c r="D43" i="1"/>
  <c r="C43" i="1"/>
  <c r="E40" i="1"/>
  <c r="D40" i="1"/>
  <c r="C40" i="1"/>
  <c r="E37" i="1"/>
  <c r="D37" i="1"/>
  <c r="C37" i="1"/>
  <c r="E61" i="1"/>
  <c r="E64" i="1"/>
  <c r="E67" i="1"/>
  <c r="E70" i="1"/>
  <c r="E73" i="1"/>
  <c r="E76" i="1"/>
  <c r="E79" i="1"/>
  <c r="E85" i="1"/>
  <c r="E91" i="1"/>
  <c r="E94" i="1"/>
  <c r="E97" i="1"/>
  <c r="E100" i="1"/>
  <c r="E103" i="1"/>
  <c r="E106" i="1"/>
  <c r="D61" i="1" l="1"/>
  <c r="C61" i="1"/>
  <c r="D85" i="1"/>
  <c r="C85" i="1"/>
  <c r="D79" i="1"/>
  <c r="C79" i="1"/>
  <c r="D76" i="1"/>
  <c r="C76" i="1"/>
  <c r="D73" i="1"/>
  <c r="C73" i="1"/>
  <c r="D70" i="1"/>
  <c r="C70" i="1"/>
  <c r="D67" i="1"/>
  <c r="C67" i="1"/>
  <c r="C64" i="1"/>
  <c r="D64" i="1"/>
  <c r="D106" i="1" l="1"/>
  <c r="C106" i="1"/>
  <c r="D103" i="1"/>
  <c r="C103" i="1"/>
  <c r="D100" i="1"/>
  <c r="C100" i="1"/>
  <c r="D97" i="1"/>
  <c r="C97" i="1"/>
  <c r="D94" i="1"/>
  <c r="C94" i="1"/>
  <c r="C91" i="1"/>
  <c r="D91" i="1"/>
</calcChain>
</file>

<file path=xl/sharedStrings.xml><?xml version="1.0" encoding="utf-8"?>
<sst xmlns="http://schemas.openxmlformats.org/spreadsheetml/2006/main" count="863" uniqueCount="126">
  <si>
    <t>Statsbidrag</t>
  </si>
  <si>
    <t>Normer vävnader och celler</t>
  </si>
  <si>
    <t>I progn?</t>
  </si>
  <si>
    <t>Ja</t>
  </si>
  <si>
    <t>Belopp</t>
  </si>
  <si>
    <t>Mnkr</t>
  </si>
  <si>
    <t>Kr/Inv</t>
  </si>
  <si>
    <t>Begränsad avdragsrätt pensionssparande</t>
  </si>
  <si>
    <t>Utjämningsbelopp (netto) enl avtal mellan Danmark o Sverige</t>
  </si>
  <si>
    <t>Kr/inv</t>
  </si>
  <si>
    <t>Skatteväxling mellan kommuner och landsting</t>
  </si>
  <si>
    <t>17/13</t>
  </si>
  <si>
    <t>Vård till personer som vistas i landet utan tillstånd</t>
  </si>
  <si>
    <t>13/13</t>
  </si>
  <si>
    <t>Kompensation sänkt inkomstutjämningsavgift</t>
  </si>
  <si>
    <t>Patientrörlighet</t>
  </si>
  <si>
    <t>Höjt grundavdrag för pensionärer (SGA)</t>
  </si>
  <si>
    <t>17/12</t>
  </si>
  <si>
    <t>12/12</t>
  </si>
  <si>
    <t>28/11</t>
  </si>
  <si>
    <t>Uppdatering av högkostnadstrappan för läkemedel</t>
  </si>
  <si>
    <t>18/11</t>
  </si>
  <si>
    <t>Tredje steget i tandvårdsreformen</t>
  </si>
  <si>
    <t>3:12-reglerna</t>
  </si>
  <si>
    <t>13/10</t>
  </si>
  <si>
    <t>Utjämningsbelopp (netto) enligt avtal mellan Danmark och Sverige</t>
  </si>
  <si>
    <t>15/09</t>
  </si>
  <si>
    <t>HPV-vaccin</t>
  </si>
  <si>
    <t>Tillskott kommunalekonomisk utjämning vårproposition 2009</t>
  </si>
  <si>
    <t>07/09</t>
  </si>
  <si>
    <t>Pneumokocksvaccination</t>
  </si>
  <si>
    <t>13/08</t>
  </si>
  <si>
    <t xml:space="preserve">Förhöjt grundavdrag </t>
  </si>
  <si>
    <t>Nej</t>
  </si>
  <si>
    <t>14/2014</t>
  </si>
  <si>
    <t>19/2014</t>
  </si>
  <si>
    <t>Förstärkning av sjukvården</t>
  </si>
  <si>
    <t>14/2015</t>
  </si>
  <si>
    <t>Kostnad mammografi</t>
  </si>
  <si>
    <t>Komp för sänkt skatt till pensionärer</t>
  </si>
  <si>
    <t>Utj.belopp enl. avtal mellan Danmark och Sverige</t>
  </si>
  <si>
    <r>
      <t xml:space="preserve">Belopp markerade med </t>
    </r>
    <r>
      <rPr>
        <b/>
        <sz val="10"/>
        <color theme="1"/>
        <rFont val="Times New Roman"/>
        <family val="1"/>
      </rPr>
      <t>Ja</t>
    </r>
    <r>
      <rPr>
        <sz val="10"/>
        <color theme="1"/>
        <rFont val="Times New Roman"/>
        <family val="1"/>
      </rPr>
      <t xml:space="preserve"> ingår i anslaget för kommunalekonomisk utjämning.</t>
    </r>
  </si>
  <si>
    <t xml:space="preserve">Tabellen är inte heltäckande utan har endast med regleringar av statsbidragsramen som aviserats under senare år. </t>
  </si>
  <si>
    <t>13/2016</t>
  </si>
  <si>
    <t>Vaccin mot pandemisk influensa</t>
  </si>
  <si>
    <t>Glasögon för unga</t>
  </si>
  <si>
    <t>Avgiftsfri tandvård</t>
  </si>
  <si>
    <t>Avdrag för resor till och från arbetet</t>
  </si>
  <si>
    <t>Minskning med anledning av förändrad</t>
  </si>
  <si>
    <t>inkomstutjämning</t>
  </si>
  <si>
    <t>Skatteavtalet Sverige–Danmark</t>
  </si>
  <si>
    <t>12/2017</t>
  </si>
  <si>
    <t xml:space="preserve">Barnhälsovård (vaccinationer) </t>
  </si>
  <si>
    <t xml:space="preserve">Trygg och säker vård för barn och unga </t>
  </si>
  <si>
    <t xml:space="preserve">Patientnämnder </t>
  </si>
  <si>
    <t>Skatteavtalet Sverige-Danmark</t>
  </si>
  <si>
    <t xml:space="preserve">Kompensation sänkt skatt för pensionärer </t>
  </si>
  <si>
    <t>Skatteavtalet mellan Sverige och Danmark</t>
  </si>
  <si>
    <t>Sänkt skatt för personer över 65 år</t>
  </si>
  <si>
    <t>Ökade resurser till välfärden (del av 10 miljarder) "gamla välfärdsmiljarderna"</t>
  </si>
  <si>
    <t>09/2018, 13/2016</t>
  </si>
  <si>
    <t>Riktlinjer för minoritetspolitiskt arbete</t>
  </si>
  <si>
    <t>09/2018</t>
  </si>
  <si>
    <t>Skatteväxling mellan kommuner och landsting 2018</t>
  </si>
  <si>
    <t>16/2017</t>
  </si>
  <si>
    <t>Skatteväxling mellan kommuner och landsting 2019</t>
  </si>
  <si>
    <t>12/2018</t>
  </si>
  <si>
    <t xml:space="preserve">Sänkt skatt för alla pensionärer över 65 år, även under pensionsinkomst 17 242 kr/mån </t>
  </si>
  <si>
    <t>14/2018</t>
  </si>
  <si>
    <t>Skatteväxling mellan kommuner och landsting 2018, reglerades i december 2017 men saknas i BP 2019.</t>
  </si>
  <si>
    <t xml:space="preserve">Överföring till 1:3 Kommunalekonomiska </t>
  </si>
  <si>
    <t>organisationer (RKA).</t>
  </si>
  <si>
    <t xml:space="preserve">Sänkt högkostnadsskydd för personer 85 år </t>
  </si>
  <si>
    <t>och äldre.</t>
  </si>
  <si>
    <t>Komp för slopande av nedsättning av socialavg.</t>
  </si>
  <si>
    <t>för unga</t>
  </si>
  <si>
    <t>12/2017, 13/2016</t>
  </si>
  <si>
    <t>14/2015, 08/2015</t>
  </si>
  <si>
    <t>10/2019, 09/2018, 12/2017</t>
  </si>
  <si>
    <t>10/2019</t>
  </si>
  <si>
    <t>Koordineringsinsatser inom hälso- och sjukvården</t>
  </si>
  <si>
    <t>Begränsa tvångsåtgärder mot barn i psykiatri</t>
  </si>
  <si>
    <t>HPV-vaccination av pojkar</t>
  </si>
  <si>
    <t>Screening livmoderhalscancer</t>
  </si>
  <si>
    <t>Skatteavtalen mellan Sverige och Danmark</t>
  </si>
  <si>
    <t>04/2020</t>
  </si>
  <si>
    <t>Extra generella statsbidrag BP2021, aviserat 7 sept</t>
  </si>
  <si>
    <t>08/2020</t>
  </si>
  <si>
    <t>Kompensation för sänkt skatt 65 år</t>
  </si>
  <si>
    <t>Skatteavtalet Sverige Danmark</t>
  </si>
  <si>
    <t>Förmånsvärden personbilar</t>
  </si>
  <si>
    <t>Justerad pensionsålder</t>
  </si>
  <si>
    <t>Befolkning den 1 november</t>
  </si>
  <si>
    <t>Extra generella statsbidrag VÄB och VÅP 2020</t>
  </si>
  <si>
    <t xml:space="preserve">Avsättning periodiseringsfond </t>
  </si>
  <si>
    <t>Tillskott i enlighet med budgetpropositionen för 2022</t>
  </si>
  <si>
    <t xml:space="preserve">Tillkännagivande riksdagen, äldreomsorg </t>
  </si>
  <si>
    <t xml:space="preserve">Stärkt rätt till assistans (utg.omr. 9 avsnitt 7.5) </t>
  </si>
  <si>
    <t>Uppgiftslämning till MR_x0002_institutet (utg.omr. 1 avsnitt 10.10)</t>
  </si>
  <si>
    <t>Pneumokockvaccin (utg.omr. 9 avsnitt 5.5)</t>
  </si>
  <si>
    <t xml:space="preserve">Planering etc. gymnasial utbildning (utg.omr. 16 avsnitt 4.6) </t>
  </si>
  <si>
    <t>Spårsäkring, sexualbrott (utg.omr. 9 avsnitt 4.5)</t>
  </si>
  <si>
    <t>Cykelförmån (förslag till statens budget, finansplan, mm, avsnitt  11.4)</t>
  </si>
  <si>
    <t>10/2021</t>
  </si>
  <si>
    <t>Sänkt skatt för pensionärer</t>
  </si>
  <si>
    <t>M/KD/SD 15/2021</t>
  </si>
  <si>
    <t>10/2022</t>
  </si>
  <si>
    <t>Förstärkning generella statsbidrag</t>
  </si>
  <si>
    <t>Bilförmån</t>
  </si>
  <si>
    <t>Restpost BP2023</t>
  </si>
  <si>
    <t>10/2022 10/2021</t>
  </si>
  <si>
    <t>Justering BP22 sänkt skatt för pensionärer</t>
  </si>
  <si>
    <t>Ändrade skatteregler, reseavdrag</t>
  </si>
  <si>
    <t>Stärkt rätt till assistans (utg.omr. 9 avsnitt 6.6.4) Tillkom i BP2022, minskas i BP2023 och nettot är därmed 0 mnkr)</t>
  </si>
  <si>
    <t>Specificering av generella statsbidrag i anslaget för kommunalekonomisk utjämning för REGIONER åren 2023–2026</t>
  </si>
  <si>
    <t>I tabellen nedan framgår om och när vissa bidrag ingår i ”Prognosunderlag R 2023–2030” och övriga beräkningar.</t>
  </si>
  <si>
    <t>Läs mer i cirkulär/EkonomiNytt</t>
  </si>
  <si>
    <t>23:40</t>
  </si>
  <si>
    <t>Neddragning av kostnadsfri tandvård (utg.omr. 9 avsnitt 3.6.4)</t>
  </si>
  <si>
    <t>Hälsoundersökningar i skyddat boende</t>
  </si>
  <si>
    <t>Skatteavtal Sverige Danmark</t>
  </si>
  <si>
    <t>Pensionsgruppen</t>
  </si>
  <si>
    <t>Förstärkning av det förhöjda grundavdraget</t>
  </si>
  <si>
    <t>Höjd jämförelseränta vid ränteförmån</t>
  </si>
  <si>
    <t>Senarelagd åldersgränshöjning av förhöjt grundavdrag</t>
  </si>
  <si>
    <t>Restpost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</si>
</sst>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#,##0_ ;\-#,##0\ "/>
    <numFmt numFmtId="166" formatCode="_-* #,##0\ _k_r_-;\-* #,##0\ _k_r_-;_-* &quot;-&quot;??\ _k_r_-;_-@_-"/>
    <numFmt numFmtId="167" formatCode="#,##0.0_ ;\-#,##0.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0"/>
      <color theme="1"/>
      <name val="Times New Roman"/>
      <family val="1"/>
    </font>
    <font>
      <sz val="7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0" fillId="0" borderId="0" xfId="0" applyNumberFormat="1"/>
    <xf numFmtId="49" fontId="5" fillId="0" borderId="0" xfId="0" applyNumberFormat="1" applyFont="1"/>
    <xf numFmtId="49" fontId="7" fillId="0" borderId="0" xfId="0" applyNumberFormat="1" applyFont="1"/>
    <xf numFmtId="49" fontId="12" fillId="0" borderId="0" xfId="0" applyNumberFormat="1" applyFont="1"/>
    <xf numFmtId="0" fontId="11" fillId="0" borderId="0" xfId="0" applyFont="1"/>
    <xf numFmtId="49" fontId="9" fillId="2" borderId="2" xfId="0" applyNumberFormat="1" applyFont="1" applyFill="1" applyBorder="1" applyAlignment="1">
      <alignment wrapText="1"/>
    </xf>
    <xf numFmtId="49" fontId="8" fillId="2" borderId="0" xfId="0" applyNumberFormat="1" applyFont="1" applyFill="1" applyAlignment="1">
      <alignment wrapText="1"/>
    </xf>
    <xf numFmtId="49" fontId="8" fillId="2" borderId="2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wrapText="1"/>
    </xf>
    <xf numFmtId="49" fontId="7" fillId="2" borderId="0" xfId="0" applyNumberFormat="1" applyFont="1" applyFill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6" fillId="2" borderId="0" xfId="0" applyNumberFormat="1" applyFont="1" applyFill="1" applyAlignment="1">
      <alignment wrapText="1"/>
    </xf>
    <xf numFmtId="0" fontId="3" fillId="2" borderId="0" xfId="0" applyFont="1" applyFill="1"/>
    <xf numFmtId="0" fontId="0" fillId="2" borderId="0" xfId="0" applyFill="1"/>
    <xf numFmtId="49" fontId="8" fillId="2" borderId="2" xfId="0" applyNumberFormat="1" applyFont="1" applyFill="1" applyBorder="1" applyAlignment="1">
      <alignment horizontal="left" wrapText="1"/>
    </xf>
    <xf numFmtId="3" fontId="0" fillId="0" borderId="0" xfId="0" applyNumberFormat="1"/>
    <xf numFmtId="166" fontId="8" fillId="2" borderId="0" xfId="0" applyNumberFormat="1" applyFont="1" applyFill="1" applyAlignment="1">
      <alignment horizontal="right" wrapText="1"/>
    </xf>
    <xf numFmtId="165" fontId="8" fillId="2" borderId="0" xfId="0" applyNumberFormat="1" applyFont="1" applyFill="1" applyAlignment="1">
      <alignment horizontal="right" wrapText="1"/>
    </xf>
    <xf numFmtId="49" fontId="8" fillId="2" borderId="6" xfId="0" applyNumberFormat="1" applyFont="1" applyFill="1" applyBorder="1" applyAlignment="1">
      <alignment horizontal="center" wrapText="1"/>
    </xf>
    <xf numFmtId="167" fontId="8" fillId="2" borderId="0" xfId="0" applyNumberFormat="1" applyFont="1" applyFill="1" applyAlignment="1">
      <alignment horizontal="right" wrapText="1"/>
    </xf>
    <xf numFmtId="0" fontId="8" fillId="2" borderId="0" xfId="0" applyFont="1" applyFill="1" applyAlignment="1">
      <alignment horizontal="right" wrapText="1"/>
    </xf>
    <xf numFmtId="0" fontId="6" fillId="2" borderId="0" xfId="0" applyFont="1" applyFill="1" applyAlignment="1">
      <alignment horizontal="right" wrapText="1"/>
    </xf>
    <xf numFmtId="3" fontId="6" fillId="2" borderId="0" xfId="0" applyNumberFormat="1" applyFont="1" applyFill="1" applyAlignment="1">
      <alignment horizontal="right" wrapText="1"/>
    </xf>
    <xf numFmtId="0" fontId="7" fillId="2" borderId="0" xfId="0" applyFont="1" applyFill="1" applyAlignment="1">
      <alignment horizontal="right" wrapText="1"/>
    </xf>
    <xf numFmtId="1" fontId="7" fillId="2" borderId="0" xfId="0" applyNumberFormat="1" applyFont="1" applyFill="1" applyAlignment="1">
      <alignment horizontal="right" wrapText="1"/>
    </xf>
    <xf numFmtId="49" fontId="7" fillId="2" borderId="6" xfId="0" applyNumberFormat="1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wrapText="1"/>
    </xf>
    <xf numFmtId="49" fontId="8" fillId="2" borderId="6" xfId="0" quotePrefix="1" applyNumberFormat="1" applyFont="1" applyFill="1" applyBorder="1" applyAlignment="1">
      <alignment horizontal="center" wrapText="1"/>
    </xf>
    <xf numFmtId="166" fontId="8" fillId="2" borderId="0" xfId="1" applyNumberFormat="1" applyFont="1" applyFill="1" applyBorder="1" applyAlignment="1">
      <alignment horizontal="right" wrapText="1"/>
    </xf>
    <xf numFmtId="166" fontId="7" fillId="2" borderId="0" xfId="1" applyNumberFormat="1" applyFont="1" applyFill="1" applyBorder="1" applyAlignment="1">
      <alignment horizontal="right" wrapText="1"/>
    </xf>
    <xf numFmtId="166" fontId="6" fillId="2" borderId="0" xfId="1" applyNumberFormat="1" applyFont="1" applyFill="1" applyBorder="1" applyAlignment="1">
      <alignment horizontal="right" wrapText="1"/>
    </xf>
    <xf numFmtId="49" fontId="10" fillId="0" borderId="0" xfId="0" applyNumberFormat="1" applyFont="1"/>
    <xf numFmtId="0" fontId="10" fillId="0" borderId="0" xfId="0" applyFont="1"/>
    <xf numFmtId="0" fontId="8" fillId="2" borderId="0" xfId="0" applyFont="1" applyFill="1" applyAlignment="1">
      <alignment horizontal="right"/>
    </xf>
    <xf numFmtId="49" fontId="9" fillId="2" borderId="5" xfId="0" applyNumberFormat="1" applyFont="1" applyFill="1" applyBorder="1" applyAlignment="1">
      <alignment wrapText="1"/>
    </xf>
    <xf numFmtId="165" fontId="8" fillId="2" borderId="5" xfId="0" applyNumberFormat="1" applyFont="1" applyFill="1" applyBorder="1" applyAlignment="1">
      <alignment horizontal="right" wrapText="1"/>
    </xf>
    <xf numFmtId="49" fontId="8" fillId="2" borderId="8" xfId="0" applyNumberFormat="1" applyFont="1" applyFill="1" applyBorder="1" applyAlignment="1">
      <alignment horizontal="center" wrapText="1"/>
    </xf>
    <xf numFmtId="49" fontId="9" fillId="2" borderId="9" xfId="0" applyNumberFormat="1" applyFont="1" applyFill="1" applyBorder="1" applyAlignment="1">
      <alignment wrapText="1"/>
    </xf>
    <xf numFmtId="165" fontId="8" fillId="2" borderId="0" xfId="0" applyNumberFormat="1" applyFont="1" applyFill="1" applyAlignment="1">
      <alignment horizontal="right"/>
    </xf>
    <xf numFmtId="49" fontId="14" fillId="2" borderId="6" xfId="0" applyNumberFormat="1" applyFont="1" applyFill="1" applyBorder="1" applyAlignment="1">
      <alignment horizontal="center" wrapText="1"/>
    </xf>
    <xf numFmtId="167" fontId="8" fillId="2" borderId="5" xfId="0" applyNumberFormat="1" applyFont="1" applyFill="1" applyBorder="1" applyAlignment="1">
      <alignment horizontal="right"/>
    </xf>
    <xf numFmtId="49" fontId="8" fillId="2" borderId="2" xfId="0" applyNumberFormat="1" applyFont="1" applyFill="1" applyBorder="1"/>
    <xf numFmtId="49" fontId="14" fillId="2" borderId="6" xfId="0" quotePrefix="1" applyNumberFormat="1" applyFont="1" applyFill="1" applyBorder="1" applyAlignment="1">
      <alignment horizontal="center" wrapText="1"/>
    </xf>
    <xf numFmtId="49" fontId="5" fillId="2" borderId="9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>
      <alignment wrapText="1"/>
    </xf>
    <xf numFmtId="49" fontId="7" fillId="2" borderId="4" xfId="0" applyNumberFormat="1" applyFont="1" applyFill="1" applyBorder="1" applyAlignment="1">
      <alignment wrapText="1"/>
    </xf>
    <xf numFmtId="0" fontId="7" fillId="2" borderId="4" xfId="0" applyFont="1" applyFill="1" applyBorder="1" applyAlignment="1">
      <alignment horizontal="right" wrapText="1"/>
    </xf>
    <xf numFmtId="49" fontId="8" fillId="2" borderId="10" xfId="0" quotePrefix="1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wrapText="1"/>
    </xf>
    <xf numFmtId="49" fontId="7" fillId="2" borderId="8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right" wrapText="1"/>
    </xf>
    <xf numFmtId="49" fontId="6" fillId="2" borderId="8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right" wrapText="1"/>
    </xf>
    <xf numFmtId="49" fontId="6" fillId="2" borderId="4" xfId="0" applyNumberFormat="1" applyFont="1" applyFill="1" applyBorder="1" applyAlignment="1">
      <alignment wrapText="1"/>
    </xf>
    <xf numFmtId="166" fontId="6" fillId="2" borderId="4" xfId="1" applyNumberFormat="1" applyFont="1" applyFill="1" applyBorder="1" applyAlignment="1">
      <alignment horizontal="right" wrapText="1"/>
    </xf>
    <xf numFmtId="49" fontId="6" fillId="2" borderId="10" xfId="0" applyNumberFormat="1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wrapText="1"/>
    </xf>
    <xf numFmtId="49" fontId="16" fillId="2" borderId="6" xfId="0" quotePrefix="1" applyNumberFormat="1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right"/>
    </xf>
    <xf numFmtId="49" fontId="8" fillId="2" borderId="11" xfId="0" applyNumberFormat="1" applyFont="1" applyFill="1" applyBorder="1" applyAlignment="1">
      <alignment vertical="top" wrapText="1"/>
    </xf>
    <xf numFmtId="49" fontId="8" fillId="2" borderId="4" xfId="0" applyNumberFormat="1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right" vertical="top"/>
    </xf>
    <xf numFmtId="49" fontId="5" fillId="0" borderId="12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vertical="top" wrapText="1"/>
    </xf>
    <xf numFmtId="0" fontId="5" fillId="0" borderId="13" xfId="0" applyFont="1" applyBorder="1" applyAlignment="1">
      <alignment horizontal="right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vertical="top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3" fontId="6" fillId="2" borderId="4" xfId="0" applyNumberFormat="1" applyFont="1" applyFill="1" applyBorder="1" applyAlignment="1">
      <alignment horizontal="right" wrapText="1"/>
    </xf>
    <xf numFmtId="3" fontId="8" fillId="2" borderId="0" xfId="0" applyNumberFormat="1" applyFont="1" applyFill="1" applyAlignment="1">
      <alignment horizontal="right" wrapText="1"/>
    </xf>
    <xf numFmtId="3" fontId="8" fillId="0" borderId="0" xfId="0" applyNumberFormat="1" applyFont="1" applyAlignment="1">
      <alignment horizontal="right" wrapText="1"/>
    </xf>
    <xf numFmtId="1" fontId="0" fillId="0" borderId="0" xfId="0" applyNumberFormat="1"/>
    <xf numFmtId="0" fontId="17" fillId="0" borderId="0" xfId="0" applyFont="1"/>
    <xf numFmtId="0" fontId="7" fillId="2" borderId="3" xfId="3" applyFont="1" applyFill="1" applyBorder="1" applyAlignment="1">
      <alignment vertical="top" wrapText="1"/>
    </xf>
    <xf numFmtId="0" fontId="7" fillId="2" borderId="1" xfId="3" applyFont="1" applyFill="1" applyBorder="1" applyAlignment="1">
      <alignment vertical="top" wrapText="1"/>
    </xf>
    <xf numFmtId="0" fontId="7" fillId="2" borderId="9" xfId="3" applyFont="1" applyFill="1" applyBorder="1" applyAlignment="1">
      <alignment vertical="top" wrapText="1"/>
    </xf>
    <xf numFmtId="0" fontId="2" fillId="0" borderId="0" xfId="0" applyFont="1" applyAlignment="1">
      <alignment horizontal="left" wrapText="1"/>
    </xf>
    <xf numFmtId="49" fontId="6" fillId="2" borderId="3" xfId="0" applyNumberFormat="1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vertical="top" wrapText="1"/>
    </xf>
    <xf numFmtId="49" fontId="6" fillId="2" borderId="9" xfId="0" applyNumberFormat="1" applyFont="1" applyFill="1" applyBorder="1" applyAlignment="1">
      <alignment vertical="top" wrapText="1"/>
    </xf>
    <xf numFmtId="49" fontId="8" fillId="2" borderId="2" xfId="0" applyNumberFormat="1" applyFont="1" applyFill="1" applyBorder="1" applyAlignment="1">
      <alignment horizontal="left" wrapText="1"/>
    </xf>
    <xf numFmtId="49" fontId="7" fillId="2" borderId="3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vertical="top" wrapText="1"/>
    </xf>
    <xf numFmtId="49" fontId="8" fillId="2" borderId="3" xfId="0" applyNumberFormat="1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left" wrapText="1"/>
    </xf>
    <xf numFmtId="49" fontId="8" fillId="2" borderId="9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49" fontId="18" fillId="0" borderId="7" xfId="0" applyNumberFormat="1" applyFont="1" applyBorder="1" applyAlignment="1">
      <alignment horizontal="center" wrapText="1"/>
    </xf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Tusental" xfId="1" builtinId="3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2"/>
  <sheetViews>
    <sheetView tabSelected="1" view="pageLayout" zoomScaleNormal="130" zoomScaleSheetLayoutView="100" workbookViewId="0">
      <selection activeCell="K30" sqref="K30"/>
    </sheetView>
  </sheetViews>
  <sheetFormatPr defaultRowHeight="15" x14ac:dyDescent="0.25"/>
  <cols>
    <col min="1" max="1" width="39.28515625" customWidth="1"/>
    <col min="2" max="2" width="7.42578125" customWidth="1"/>
    <col min="3" max="6" width="6.7109375" customWidth="1"/>
    <col min="7" max="7" width="7.85546875" customWidth="1"/>
  </cols>
  <sheetData>
    <row r="1" spans="1:8" ht="30" customHeight="1" x14ac:dyDescent="0.25">
      <c r="A1" s="84" t="s">
        <v>114</v>
      </c>
      <c r="B1" s="84"/>
      <c r="C1" s="84"/>
      <c r="D1" s="84"/>
      <c r="E1" s="84"/>
      <c r="F1" s="84"/>
      <c r="G1" s="84"/>
      <c r="H1" s="84"/>
    </row>
    <row r="2" spans="1:8" ht="6" customHeight="1" x14ac:dyDescent="0.25">
      <c r="A2" s="1"/>
    </row>
    <row r="3" spans="1:8" x14ac:dyDescent="0.25">
      <c r="A3" s="2" t="s">
        <v>115</v>
      </c>
    </row>
    <row r="4" spans="1:8" x14ac:dyDescent="0.25">
      <c r="A4" s="16" t="s">
        <v>41</v>
      </c>
      <c r="B4" s="17"/>
    </row>
    <row r="5" spans="1:8" x14ac:dyDescent="0.25">
      <c r="A5" s="2" t="s">
        <v>42</v>
      </c>
    </row>
    <row r="6" spans="1:8" ht="6" customHeight="1" x14ac:dyDescent="0.25">
      <c r="A6" s="3"/>
    </row>
    <row r="7" spans="1:8" ht="39.75" customHeight="1" x14ac:dyDescent="0.25">
      <c r="A7" s="67" t="s">
        <v>0</v>
      </c>
      <c r="B7" s="68"/>
      <c r="C7" s="69">
        <v>2023</v>
      </c>
      <c r="D7" s="69">
        <v>2024</v>
      </c>
      <c r="E7" s="69">
        <v>2025</v>
      </c>
      <c r="F7" s="69">
        <v>2026</v>
      </c>
      <c r="G7" s="97" t="s">
        <v>116</v>
      </c>
    </row>
    <row r="8" spans="1:8" x14ac:dyDescent="0.25">
      <c r="A8" s="81" t="s">
        <v>107</v>
      </c>
      <c r="B8" s="74" t="s">
        <v>2</v>
      </c>
      <c r="C8" s="63"/>
      <c r="D8" s="63" t="s">
        <v>3</v>
      </c>
      <c r="E8" s="63" t="s">
        <v>3</v>
      </c>
      <c r="F8" s="63" t="s">
        <v>3</v>
      </c>
      <c r="G8" s="70" t="s">
        <v>117</v>
      </c>
    </row>
    <row r="9" spans="1:8" x14ac:dyDescent="0.25">
      <c r="A9" s="82"/>
      <c r="B9" s="10" t="s">
        <v>4</v>
      </c>
      <c r="C9" s="77"/>
      <c r="D9" s="77">
        <v>3000</v>
      </c>
      <c r="E9" s="77">
        <v>3000</v>
      </c>
      <c r="F9" s="77">
        <v>3000</v>
      </c>
      <c r="G9" s="71" t="s">
        <v>5</v>
      </c>
    </row>
    <row r="10" spans="1:8" x14ac:dyDescent="0.25">
      <c r="A10" s="83"/>
      <c r="B10" s="72"/>
      <c r="C10" s="39"/>
      <c r="D10" s="39">
        <f>(D9*1000000)/invånare!F$3</f>
        <v>283.69419392408361</v>
      </c>
      <c r="E10" s="39">
        <f>(E9*1000000)/invånare!G$3</f>
        <v>282.1656628466452</v>
      </c>
      <c r="F10" s="39">
        <f>(F9*1000000)/invånare!H$3</f>
        <v>280.72358187569955</v>
      </c>
      <c r="G10" s="73" t="s">
        <v>9</v>
      </c>
    </row>
    <row r="11" spans="1:8" x14ac:dyDescent="0.25">
      <c r="A11" s="81" t="s">
        <v>118</v>
      </c>
      <c r="B11" s="74" t="s">
        <v>2</v>
      </c>
      <c r="C11" s="63"/>
      <c r="D11" s="63" t="s">
        <v>3</v>
      </c>
      <c r="E11" s="63" t="s">
        <v>3</v>
      </c>
      <c r="F11" s="63" t="s">
        <v>3</v>
      </c>
      <c r="G11" s="70" t="s">
        <v>117</v>
      </c>
    </row>
    <row r="12" spans="1:8" x14ac:dyDescent="0.25">
      <c r="A12" s="82"/>
      <c r="B12" s="10" t="s">
        <v>4</v>
      </c>
      <c r="C12" s="77"/>
      <c r="D12" s="77"/>
      <c r="E12" s="77">
        <v>-576</v>
      </c>
      <c r="F12" s="77">
        <v>-576</v>
      </c>
      <c r="G12" s="71" t="s">
        <v>5</v>
      </c>
    </row>
    <row r="13" spans="1:8" x14ac:dyDescent="0.25">
      <c r="A13" s="83"/>
      <c r="B13" s="72"/>
      <c r="C13" s="39"/>
      <c r="D13" s="39">
        <f>(D12*1000000)/invånare!F$3</f>
        <v>0</v>
      </c>
      <c r="E13" s="39">
        <f>(E12*1000000)/invånare!G$3</f>
        <v>-54.175807266555886</v>
      </c>
      <c r="F13" s="39">
        <f>(F12*1000000)/invånare!H$3</f>
        <v>-53.89892772013431</v>
      </c>
      <c r="G13" s="73" t="s">
        <v>9</v>
      </c>
    </row>
    <row r="14" spans="1:8" x14ac:dyDescent="0.25">
      <c r="A14" s="81" t="s">
        <v>119</v>
      </c>
      <c r="B14" s="74" t="s">
        <v>2</v>
      </c>
      <c r="C14" s="63"/>
      <c r="D14" s="63" t="s">
        <v>3</v>
      </c>
      <c r="E14" s="63" t="s">
        <v>3</v>
      </c>
      <c r="F14" s="63" t="s">
        <v>3</v>
      </c>
      <c r="G14" s="70" t="s">
        <v>117</v>
      </c>
    </row>
    <row r="15" spans="1:8" x14ac:dyDescent="0.25">
      <c r="A15" s="82"/>
      <c r="B15" s="10" t="s">
        <v>4</v>
      </c>
      <c r="C15" s="77"/>
      <c r="D15" s="77">
        <v>10</v>
      </c>
      <c r="E15" s="77">
        <v>10</v>
      </c>
      <c r="F15" s="77">
        <v>10</v>
      </c>
      <c r="G15" s="71" t="s">
        <v>5</v>
      </c>
    </row>
    <row r="16" spans="1:8" x14ac:dyDescent="0.25">
      <c r="A16" s="83"/>
      <c r="B16" s="72"/>
      <c r="C16" s="39"/>
      <c r="D16" s="39">
        <f>(D15*1000000)/invånare!F$3</f>
        <v>0.94564731308027872</v>
      </c>
      <c r="E16" s="39">
        <f>(E15*1000000)/invånare!G$3</f>
        <v>0.94055220948881735</v>
      </c>
      <c r="F16" s="39">
        <f>(F15*1000000)/invånare!H$3</f>
        <v>0.93574527291899845</v>
      </c>
      <c r="G16" s="73" t="s">
        <v>9</v>
      </c>
    </row>
    <row r="17" spans="1:7" x14ac:dyDescent="0.25">
      <c r="A17" s="81" t="s">
        <v>120</v>
      </c>
      <c r="B17" s="74" t="s">
        <v>2</v>
      </c>
      <c r="C17" s="63"/>
      <c r="D17" s="63" t="s">
        <v>3</v>
      </c>
      <c r="E17" s="63" t="s">
        <v>3</v>
      </c>
      <c r="F17" s="63" t="s">
        <v>3</v>
      </c>
      <c r="G17" s="70" t="s">
        <v>117</v>
      </c>
    </row>
    <row r="18" spans="1:7" x14ac:dyDescent="0.25">
      <c r="A18" s="82"/>
      <c r="B18" s="10" t="s">
        <v>4</v>
      </c>
      <c r="C18" s="77"/>
      <c r="D18" s="77">
        <v>23</v>
      </c>
      <c r="E18" s="77">
        <v>23</v>
      </c>
      <c r="F18" s="77">
        <v>23</v>
      </c>
      <c r="G18" s="71" t="s">
        <v>5</v>
      </c>
    </row>
    <row r="19" spans="1:7" x14ac:dyDescent="0.25">
      <c r="A19" s="83"/>
      <c r="B19" s="72"/>
      <c r="C19" s="39"/>
      <c r="D19" s="39">
        <f>(D18*1000000)/invånare!F$3</f>
        <v>2.174988820084641</v>
      </c>
      <c r="E19" s="39">
        <f>(E18*1000000)/invånare!G$3</f>
        <v>2.16327008182428</v>
      </c>
      <c r="F19" s="39">
        <f>(F18*1000000)/invånare!H$3</f>
        <v>2.1522141277136964</v>
      </c>
      <c r="G19" s="73" t="s">
        <v>9</v>
      </c>
    </row>
    <row r="20" spans="1:7" x14ac:dyDescent="0.25">
      <c r="A20" s="81" t="s">
        <v>121</v>
      </c>
      <c r="B20" s="74" t="s">
        <v>2</v>
      </c>
      <c r="C20" s="63"/>
      <c r="D20" s="63" t="s">
        <v>3</v>
      </c>
      <c r="E20" s="63" t="s">
        <v>3</v>
      </c>
      <c r="F20" s="63" t="s">
        <v>3</v>
      </c>
      <c r="G20" s="70" t="s">
        <v>117</v>
      </c>
    </row>
    <row r="21" spans="1:7" x14ac:dyDescent="0.25">
      <c r="A21" s="82"/>
      <c r="B21" s="10" t="s">
        <v>4</v>
      </c>
      <c r="C21" s="77"/>
      <c r="D21" s="77"/>
      <c r="E21" s="77"/>
      <c r="F21" s="77">
        <v>-1012</v>
      </c>
      <c r="G21" s="71" t="s">
        <v>5</v>
      </c>
    </row>
    <row r="22" spans="1:7" x14ac:dyDescent="0.25">
      <c r="A22" s="83"/>
      <c r="B22" s="72"/>
      <c r="C22" s="39"/>
      <c r="D22" s="39">
        <f>(D21*1000000)/invånare!F$3</f>
        <v>0</v>
      </c>
      <c r="E22" s="39">
        <f>(E21*1000000)/invånare!G$3</f>
        <v>0</v>
      </c>
      <c r="F22" s="39">
        <f>(F21*1000000)/invånare!H$3</f>
        <v>-94.697421619402647</v>
      </c>
      <c r="G22" s="73" t="s">
        <v>9</v>
      </c>
    </row>
    <row r="23" spans="1:7" x14ac:dyDescent="0.25">
      <c r="A23" s="81" t="s">
        <v>122</v>
      </c>
      <c r="B23" s="74" t="s">
        <v>2</v>
      </c>
      <c r="C23" s="63"/>
      <c r="D23" s="63" t="s">
        <v>3</v>
      </c>
      <c r="E23" s="63" t="s">
        <v>3</v>
      </c>
      <c r="F23" s="63" t="s">
        <v>3</v>
      </c>
      <c r="G23" s="70" t="s">
        <v>117</v>
      </c>
    </row>
    <row r="24" spans="1:7" x14ac:dyDescent="0.25">
      <c r="A24" s="82"/>
      <c r="B24" s="10" t="s">
        <v>4</v>
      </c>
      <c r="C24" s="77"/>
      <c r="D24" s="77">
        <v>757</v>
      </c>
      <c r="E24" s="77">
        <v>757</v>
      </c>
      <c r="F24" s="77">
        <v>757</v>
      </c>
      <c r="G24" s="71" t="s">
        <v>5</v>
      </c>
    </row>
    <row r="25" spans="1:7" x14ac:dyDescent="0.25">
      <c r="A25" s="83"/>
      <c r="B25" s="72"/>
      <c r="C25" s="39"/>
      <c r="D25" s="39">
        <f>(D24*1000000)/invånare!F$3</f>
        <v>71.585501600177096</v>
      </c>
      <c r="E25" s="39">
        <f>(E24*1000000)/invånare!G$3</f>
        <v>71.199802258303478</v>
      </c>
      <c r="F25" s="39">
        <f>(F24*1000000)/invånare!H$3</f>
        <v>70.835917159968176</v>
      </c>
      <c r="G25" s="73" t="s">
        <v>9</v>
      </c>
    </row>
    <row r="26" spans="1:7" x14ac:dyDescent="0.25">
      <c r="A26" s="81" t="s">
        <v>123</v>
      </c>
      <c r="B26" s="74" t="s">
        <v>2</v>
      </c>
      <c r="C26" s="63"/>
      <c r="D26" s="63" t="s">
        <v>3</v>
      </c>
      <c r="E26" s="63" t="s">
        <v>3</v>
      </c>
      <c r="F26" s="63" t="s">
        <v>3</v>
      </c>
      <c r="G26" s="70" t="s">
        <v>117</v>
      </c>
    </row>
    <row r="27" spans="1:7" x14ac:dyDescent="0.25">
      <c r="A27" s="82"/>
      <c r="B27" s="10" t="s">
        <v>4</v>
      </c>
      <c r="C27" s="77"/>
      <c r="D27" s="77">
        <v>-39</v>
      </c>
      <c r="E27" s="77">
        <v>-79</v>
      </c>
      <c r="F27" s="77">
        <v>-79</v>
      </c>
      <c r="G27" s="71" t="s">
        <v>5</v>
      </c>
    </row>
    <row r="28" spans="1:7" x14ac:dyDescent="0.25">
      <c r="A28" s="83"/>
      <c r="B28" s="72"/>
      <c r="C28" s="39"/>
      <c r="D28" s="39">
        <f>(D27*1000000)/invånare!F$3</f>
        <v>-3.6880245210130873</v>
      </c>
      <c r="E28" s="39">
        <f>(E27*1000000)/invånare!G$3</f>
        <v>-7.4303624549616574</v>
      </c>
      <c r="F28" s="39">
        <f>(F27*1000000)/invånare!H$3</f>
        <v>-7.3923876560600874</v>
      </c>
      <c r="G28" s="73" t="s">
        <v>9</v>
      </c>
    </row>
    <row r="29" spans="1:7" x14ac:dyDescent="0.25">
      <c r="A29" s="81" t="s">
        <v>124</v>
      </c>
      <c r="B29" s="74" t="s">
        <v>2</v>
      </c>
      <c r="C29" s="63"/>
      <c r="D29" s="63" t="s">
        <v>3</v>
      </c>
      <c r="E29" s="63" t="s">
        <v>3</v>
      </c>
      <c r="F29" s="63" t="s">
        <v>3</v>
      </c>
      <c r="G29" s="70" t="s">
        <v>117</v>
      </c>
    </row>
    <row r="30" spans="1:7" x14ac:dyDescent="0.25">
      <c r="A30" s="82"/>
      <c r="B30" s="10" t="s">
        <v>4</v>
      </c>
      <c r="C30" s="77"/>
      <c r="D30" s="77"/>
      <c r="E30" s="77"/>
      <c r="F30" s="77">
        <v>1184</v>
      </c>
      <c r="G30" s="71" t="s">
        <v>5</v>
      </c>
    </row>
    <row r="31" spans="1:7" x14ac:dyDescent="0.25">
      <c r="A31" s="83"/>
      <c r="B31" s="72"/>
      <c r="C31" s="39"/>
      <c r="D31" s="39">
        <f>(D30*1000000)/invånare!F$3</f>
        <v>0</v>
      </c>
      <c r="E31" s="39">
        <f>(E30*1000000)/invånare!G$3</f>
        <v>0</v>
      </c>
      <c r="F31" s="39">
        <f>(F30*1000000)/invånare!H$3</f>
        <v>110.79224031360941</v>
      </c>
      <c r="G31" s="73" t="s">
        <v>9</v>
      </c>
    </row>
    <row r="32" spans="1:7" x14ac:dyDescent="0.25">
      <c r="A32" s="81" t="s">
        <v>125</v>
      </c>
      <c r="B32" s="74" t="s">
        <v>2</v>
      </c>
      <c r="C32" s="63"/>
      <c r="D32" s="63" t="s">
        <v>3</v>
      </c>
      <c r="E32" s="63" t="s">
        <v>3</v>
      </c>
      <c r="F32" s="63" t="s">
        <v>3</v>
      </c>
      <c r="G32" s="70" t="s">
        <v>117</v>
      </c>
    </row>
    <row r="33" spans="1:7" x14ac:dyDescent="0.25">
      <c r="A33" s="82"/>
      <c r="B33" s="10" t="s">
        <v>4</v>
      </c>
      <c r="C33" s="77"/>
      <c r="D33" s="77"/>
      <c r="E33" s="77"/>
      <c r="F33" s="77">
        <v>15</v>
      </c>
      <c r="G33" s="71" t="s">
        <v>5</v>
      </c>
    </row>
    <row r="34" spans="1:7" x14ac:dyDescent="0.25">
      <c r="A34" s="83"/>
      <c r="B34" s="72"/>
      <c r="C34" s="39"/>
      <c r="D34" s="39">
        <f>(D33*1000000)/invånare!F$3</f>
        <v>0</v>
      </c>
      <c r="E34" s="39">
        <f>(E33*1000000)/invånare!G$3</f>
        <v>0</v>
      </c>
      <c r="F34" s="39">
        <f>(F33*1000000)/invånare!H$3</f>
        <v>1.4036179093784977</v>
      </c>
      <c r="G34" s="73" t="s">
        <v>9</v>
      </c>
    </row>
    <row r="35" spans="1:7" ht="15" customHeight="1" x14ac:dyDescent="0.25">
      <c r="A35" s="81" t="s">
        <v>107</v>
      </c>
      <c r="B35" s="74"/>
      <c r="C35" s="63" t="s">
        <v>3</v>
      </c>
      <c r="D35" s="63" t="s">
        <v>3</v>
      </c>
      <c r="E35" s="63" t="s">
        <v>3</v>
      </c>
      <c r="F35" s="63" t="s">
        <v>3</v>
      </c>
      <c r="G35" s="70" t="s">
        <v>106</v>
      </c>
    </row>
    <row r="36" spans="1:7" ht="15" customHeight="1" x14ac:dyDescent="0.25">
      <c r="A36" s="82"/>
      <c r="B36" s="10"/>
      <c r="C36" s="77">
        <v>1800</v>
      </c>
      <c r="D36" s="77">
        <v>1800</v>
      </c>
      <c r="E36" s="77">
        <v>1800</v>
      </c>
      <c r="F36" s="77">
        <v>1800</v>
      </c>
      <c r="G36" s="71" t="s">
        <v>5</v>
      </c>
    </row>
    <row r="37" spans="1:7" ht="15" customHeight="1" x14ac:dyDescent="0.25">
      <c r="A37" s="83"/>
      <c r="B37" s="72"/>
      <c r="C37" s="39">
        <f>(C36*1000000)/invånare!E$3</f>
        <v>171.18859762205724</v>
      </c>
      <c r="D37" s="39">
        <f>(D36*1000000)/invånare!F$3</f>
        <v>170.21651635445016</v>
      </c>
      <c r="E37" s="39">
        <f>(E36*1000000)/invånare!G$3</f>
        <v>169.29939770798714</v>
      </c>
      <c r="F37" s="39">
        <f>(F36*1000000)/invånare!H$3</f>
        <v>168.43414912541971</v>
      </c>
      <c r="G37" s="73" t="s">
        <v>9</v>
      </c>
    </row>
    <row r="38" spans="1:7" ht="15" customHeight="1" x14ac:dyDescent="0.25">
      <c r="A38" s="81" t="s">
        <v>113</v>
      </c>
      <c r="B38" s="74"/>
      <c r="C38" s="63" t="s">
        <v>3</v>
      </c>
      <c r="D38" s="63" t="s">
        <v>3</v>
      </c>
      <c r="E38" s="63" t="s">
        <v>3</v>
      </c>
      <c r="F38" s="63" t="s">
        <v>3</v>
      </c>
      <c r="G38" s="70" t="s">
        <v>106</v>
      </c>
    </row>
    <row r="39" spans="1:7" ht="15" customHeight="1" x14ac:dyDescent="0.25">
      <c r="A39" s="82"/>
      <c r="B39" s="10"/>
      <c r="C39" s="77">
        <v>-26</v>
      </c>
      <c r="D39" s="77">
        <v>-52</v>
      </c>
      <c r="E39" s="77">
        <v>-52</v>
      </c>
      <c r="F39" s="77">
        <v>-52</v>
      </c>
      <c r="G39" s="71" t="s">
        <v>5</v>
      </c>
    </row>
    <row r="40" spans="1:7" ht="15" customHeight="1" x14ac:dyDescent="0.25">
      <c r="A40" s="83"/>
      <c r="B40" s="72"/>
      <c r="C40" s="39">
        <f>(C39*1000000)/invånare!E$3</f>
        <v>-2.4727241878741602</v>
      </c>
      <c r="D40" s="39">
        <f>(D39*1000000)/invånare!F$3</f>
        <v>-4.9173660280174492</v>
      </c>
      <c r="E40" s="39">
        <f>(E39*1000000)/invånare!G$3</f>
        <v>-4.8908714893418503</v>
      </c>
      <c r="F40" s="39">
        <f>(F39*1000000)/invånare!H$3</f>
        <v>-4.8658754191787921</v>
      </c>
      <c r="G40" s="73" t="s">
        <v>9</v>
      </c>
    </row>
    <row r="41" spans="1:7" ht="22.5" customHeight="1" x14ac:dyDescent="0.25">
      <c r="A41" s="81" t="s">
        <v>108</v>
      </c>
      <c r="B41" s="74"/>
      <c r="C41" s="63" t="s">
        <v>3</v>
      </c>
      <c r="D41" s="63" t="s">
        <v>3</v>
      </c>
      <c r="E41" s="63" t="s">
        <v>3</v>
      </c>
      <c r="F41" s="63" t="s">
        <v>3</v>
      </c>
      <c r="G41" s="70" t="s">
        <v>110</v>
      </c>
    </row>
    <row r="42" spans="1:7" ht="15" customHeight="1" x14ac:dyDescent="0.25">
      <c r="A42" s="82"/>
      <c r="B42" s="10"/>
      <c r="C42" s="77">
        <v>-1.8</v>
      </c>
      <c r="D42" s="77">
        <v>-3.6</v>
      </c>
      <c r="E42" s="77">
        <v>-5.7</v>
      </c>
      <c r="F42" s="77">
        <v>-5.7</v>
      </c>
      <c r="G42" s="71" t="s">
        <v>5</v>
      </c>
    </row>
    <row r="43" spans="1:7" ht="15" customHeight="1" x14ac:dyDescent="0.25">
      <c r="A43" s="83"/>
      <c r="B43" s="72"/>
      <c r="C43" s="39">
        <f>(C42*1000000)/invånare!E$3</f>
        <v>-0.17118859762205724</v>
      </c>
      <c r="D43" s="39">
        <f>(D42*1000000)/invånare!F$3</f>
        <v>-0.34043303270890035</v>
      </c>
      <c r="E43" s="39">
        <f>(E42*1000000)/invånare!G$3</f>
        <v>-0.53611475940862596</v>
      </c>
      <c r="F43" s="39">
        <f>(F42*1000000)/invånare!H$3</f>
        <v>-0.5333748055638291</v>
      </c>
      <c r="G43" s="73" t="s">
        <v>9</v>
      </c>
    </row>
    <row r="44" spans="1:7" ht="15" customHeight="1" x14ac:dyDescent="0.25">
      <c r="A44" s="81" t="s">
        <v>111</v>
      </c>
      <c r="B44" s="74"/>
      <c r="C44" s="63" t="s">
        <v>3</v>
      </c>
      <c r="D44" s="63" t="s">
        <v>3</v>
      </c>
      <c r="E44" s="63" t="s">
        <v>3</v>
      </c>
      <c r="F44" s="63" t="s">
        <v>3</v>
      </c>
      <c r="G44" s="70" t="s">
        <v>106</v>
      </c>
    </row>
    <row r="45" spans="1:7" ht="15" customHeight="1" x14ac:dyDescent="0.25">
      <c r="A45" s="82"/>
      <c r="B45" s="10"/>
      <c r="C45" s="77">
        <v>1.4</v>
      </c>
      <c r="D45" s="77">
        <v>2.5</v>
      </c>
      <c r="E45" s="77">
        <v>2.5</v>
      </c>
      <c r="F45" s="77">
        <v>2.5</v>
      </c>
      <c r="G45" s="71" t="s">
        <v>5</v>
      </c>
    </row>
    <row r="46" spans="1:7" ht="15" customHeight="1" x14ac:dyDescent="0.25">
      <c r="A46" s="83"/>
      <c r="B46" s="72"/>
      <c r="C46" s="39">
        <f>(C45*1000000)/invånare!E$3</f>
        <v>0.13314668703937785</v>
      </c>
      <c r="D46" s="39">
        <f>(D45*1000000)/invånare!F$3</f>
        <v>0.23641182827006968</v>
      </c>
      <c r="E46" s="39">
        <f>(E45*1000000)/invånare!G$3</f>
        <v>0.23513805237220434</v>
      </c>
      <c r="F46" s="39">
        <f>(F45*1000000)/invånare!H$3</f>
        <v>0.23393631822974961</v>
      </c>
      <c r="G46" s="73" t="s">
        <v>9</v>
      </c>
    </row>
    <row r="47" spans="1:7" ht="15" customHeight="1" x14ac:dyDescent="0.25">
      <c r="A47" s="81" t="s">
        <v>89</v>
      </c>
      <c r="B47" s="74"/>
      <c r="C47" s="63" t="s">
        <v>3</v>
      </c>
      <c r="D47" s="63" t="s">
        <v>3</v>
      </c>
      <c r="E47" s="63" t="s">
        <v>3</v>
      </c>
      <c r="F47" s="63" t="s">
        <v>3</v>
      </c>
      <c r="G47" s="70" t="s">
        <v>106</v>
      </c>
    </row>
    <row r="48" spans="1:7" ht="15" customHeight="1" x14ac:dyDescent="0.25">
      <c r="A48" s="82"/>
      <c r="B48" s="10"/>
      <c r="C48" s="77">
        <v>-55</v>
      </c>
      <c r="D48" s="77">
        <v>-55</v>
      </c>
      <c r="E48" s="77">
        <v>-55</v>
      </c>
      <c r="F48" s="77">
        <v>-55</v>
      </c>
      <c r="G48" s="71" t="s">
        <v>5</v>
      </c>
    </row>
    <row r="49" spans="1:9" ht="15" customHeight="1" x14ac:dyDescent="0.25">
      <c r="A49" s="83"/>
      <c r="B49" s="72"/>
      <c r="C49" s="39">
        <f>(C48*1000000)/invånare!E$3</f>
        <v>-5.2307627051184156</v>
      </c>
      <c r="D49" s="39">
        <f>(D48*1000000)/invånare!F$3</f>
        <v>-5.2010602219415327</v>
      </c>
      <c r="E49" s="39">
        <f>(E48*1000000)/invånare!G$3</f>
        <v>-5.1730371521884955</v>
      </c>
      <c r="F49" s="39">
        <f>(F48*1000000)/invånare!H$3</f>
        <v>-5.1465990010544918</v>
      </c>
      <c r="G49" s="73" t="s">
        <v>9</v>
      </c>
    </row>
    <row r="50" spans="1:9" ht="15" customHeight="1" x14ac:dyDescent="0.25">
      <c r="A50" s="81" t="s">
        <v>112</v>
      </c>
      <c r="B50" s="74"/>
      <c r="C50" s="63" t="s">
        <v>3</v>
      </c>
      <c r="D50" s="63" t="s">
        <v>3</v>
      </c>
      <c r="E50" s="63" t="s">
        <v>3</v>
      </c>
      <c r="F50" s="63" t="s">
        <v>3</v>
      </c>
      <c r="G50" s="70" t="s">
        <v>106</v>
      </c>
    </row>
    <row r="51" spans="1:9" ht="15" customHeight="1" x14ac:dyDescent="0.25">
      <c r="A51" s="82"/>
      <c r="B51" s="10"/>
      <c r="C51" s="77">
        <v>646</v>
      </c>
      <c r="D51" s="77">
        <v>646</v>
      </c>
      <c r="E51" s="77">
        <v>646</v>
      </c>
      <c r="F51" s="77">
        <v>646</v>
      </c>
      <c r="G51" s="71" t="s">
        <v>5</v>
      </c>
    </row>
    <row r="52" spans="1:9" ht="15" customHeight="1" x14ac:dyDescent="0.25">
      <c r="A52" s="83"/>
      <c r="B52" s="72"/>
      <c r="C52" s="39">
        <f>(C51*1000000)/invånare!E$3</f>
        <v>61.437685591027204</v>
      </c>
      <c r="D52" s="39">
        <f>(D51*1000000)/invånare!F$3</f>
        <v>61.088816424986007</v>
      </c>
      <c r="E52" s="39">
        <f>(E51*1000000)/invånare!G$3</f>
        <v>60.759672732977606</v>
      </c>
      <c r="F52" s="39">
        <f>(F51*1000000)/invånare!H$3</f>
        <v>60.449144630567297</v>
      </c>
      <c r="G52" s="73" t="s">
        <v>9</v>
      </c>
    </row>
    <row r="53" spans="1:9" ht="23.25" customHeight="1" x14ac:dyDescent="0.25">
      <c r="A53" s="81" t="s">
        <v>96</v>
      </c>
      <c r="B53" s="74"/>
      <c r="C53" s="63"/>
      <c r="D53" s="63" t="s">
        <v>3</v>
      </c>
      <c r="E53" s="63" t="s">
        <v>33</v>
      </c>
      <c r="F53" s="63" t="s">
        <v>33</v>
      </c>
      <c r="G53" s="70" t="s">
        <v>110</v>
      </c>
    </row>
    <row r="54" spans="1:9" ht="15" customHeight="1" x14ac:dyDescent="0.25">
      <c r="A54" s="82"/>
      <c r="B54" s="10"/>
      <c r="C54" s="77"/>
      <c r="D54" s="77">
        <v>1170</v>
      </c>
      <c r="E54" s="77">
        <v>0</v>
      </c>
      <c r="F54" s="77">
        <v>0</v>
      </c>
      <c r="G54" s="71" t="s">
        <v>5</v>
      </c>
    </row>
    <row r="55" spans="1:9" ht="15" customHeight="1" x14ac:dyDescent="0.25">
      <c r="A55" s="83"/>
      <c r="B55" s="72"/>
      <c r="C55" s="39"/>
      <c r="D55" s="39">
        <f>(D54*1000000)/invånare!F$3</f>
        <v>110.64073563039261</v>
      </c>
      <c r="E55" s="39">
        <f>(E54*1000000)/invånare!G$3</f>
        <v>0</v>
      </c>
      <c r="F55" s="39">
        <f>(F54*1000000)/invånare!H$3</f>
        <v>0</v>
      </c>
      <c r="G55" s="73" t="s">
        <v>9</v>
      </c>
    </row>
    <row r="56" spans="1:9" ht="15" customHeight="1" x14ac:dyDescent="0.25">
      <c r="A56" s="81" t="s">
        <v>109</v>
      </c>
      <c r="B56" s="74"/>
      <c r="C56" s="63"/>
      <c r="D56" s="63"/>
      <c r="E56" s="63" t="s">
        <v>3</v>
      </c>
      <c r="F56" s="63" t="s">
        <v>3</v>
      </c>
      <c r="G56" s="70"/>
    </row>
    <row r="57" spans="1:9" ht="15" customHeight="1" x14ac:dyDescent="0.25">
      <c r="A57" s="82"/>
      <c r="B57" s="10"/>
      <c r="C57" s="77"/>
      <c r="D57" s="77"/>
      <c r="E57" s="77">
        <v>14</v>
      </c>
      <c r="F57" s="77">
        <v>14</v>
      </c>
      <c r="G57" s="71" t="s">
        <v>5</v>
      </c>
    </row>
    <row r="58" spans="1:9" ht="15" customHeight="1" x14ac:dyDescent="0.25">
      <c r="A58" s="83"/>
      <c r="B58" s="72"/>
      <c r="C58" s="39"/>
      <c r="D58" s="39"/>
      <c r="E58" s="39">
        <f>(E57*1000000)/invånare!G$3</f>
        <v>1.3167730932843444</v>
      </c>
      <c r="F58" s="39">
        <f>(F57*1000000)/invånare!H$3</f>
        <v>1.3100433820865978</v>
      </c>
      <c r="G58" s="73" t="s">
        <v>9</v>
      </c>
    </row>
    <row r="59" spans="1:9" ht="20.25" customHeight="1" x14ac:dyDescent="0.25">
      <c r="A59" s="81" t="s">
        <v>104</v>
      </c>
      <c r="B59" s="74" t="s">
        <v>2</v>
      </c>
      <c r="C59" s="63" t="s">
        <v>3</v>
      </c>
      <c r="D59" s="63" t="s">
        <v>3</v>
      </c>
      <c r="E59" s="63" t="s">
        <v>3</v>
      </c>
      <c r="F59" s="63" t="s">
        <v>3</v>
      </c>
      <c r="G59" s="70" t="s">
        <v>105</v>
      </c>
      <c r="I59" s="79"/>
    </row>
    <row r="60" spans="1:9" ht="15" customHeight="1" x14ac:dyDescent="0.25">
      <c r="A60" s="82"/>
      <c r="B60" s="10"/>
      <c r="C60" s="77">
        <v>1462</v>
      </c>
      <c r="D60" s="77">
        <v>1463</v>
      </c>
      <c r="E60" s="77">
        <v>1463</v>
      </c>
      <c r="F60" s="77">
        <v>1463</v>
      </c>
      <c r="G60" s="71" t="s">
        <v>5</v>
      </c>
      <c r="I60" s="79"/>
    </row>
    <row r="61" spans="1:9" ht="15" customHeight="1" x14ac:dyDescent="0.25">
      <c r="A61" s="83"/>
      <c r="B61" s="72"/>
      <c r="C61" s="39">
        <f>(C60*1000000)/invånare!E$3</f>
        <v>139.04318317969316</v>
      </c>
      <c r="D61" s="39">
        <f>(D60*1000000)/invånare!F$3</f>
        <v>138.34820190364479</v>
      </c>
      <c r="E61" s="39">
        <f>(E60*1000000)/invånare!G$3</f>
        <v>137.60278824821398</v>
      </c>
      <c r="F61" s="39">
        <f>(F60*1000000)/invånare!H$3</f>
        <v>136.89953342804947</v>
      </c>
      <c r="G61" s="73" t="s">
        <v>9</v>
      </c>
      <c r="I61" s="79"/>
    </row>
    <row r="62" spans="1:9" x14ac:dyDescent="0.25">
      <c r="A62" s="81" t="s">
        <v>95</v>
      </c>
      <c r="B62" s="74" t="s">
        <v>2</v>
      </c>
      <c r="C62" s="63" t="s">
        <v>3</v>
      </c>
      <c r="D62" s="63" t="s">
        <v>3</v>
      </c>
      <c r="E62" s="63" t="s">
        <v>3</v>
      </c>
      <c r="F62" s="63" t="s">
        <v>3</v>
      </c>
      <c r="G62" s="70" t="s">
        <v>103</v>
      </c>
    </row>
    <row r="63" spans="1:9" x14ac:dyDescent="0.25">
      <c r="A63" s="82"/>
      <c r="B63" s="10"/>
      <c r="C63" s="77">
        <v>900</v>
      </c>
      <c r="D63" s="77">
        <v>900</v>
      </c>
      <c r="E63" s="77">
        <v>900</v>
      </c>
      <c r="F63" s="77">
        <v>900</v>
      </c>
      <c r="G63" s="71" t="s">
        <v>5</v>
      </c>
    </row>
    <row r="64" spans="1:9" x14ac:dyDescent="0.25">
      <c r="A64" s="83"/>
      <c r="B64" s="72"/>
      <c r="C64" s="39">
        <f>(C63*1000000)/invånare!E$3</f>
        <v>85.594298811028622</v>
      </c>
      <c r="D64" s="39">
        <f>(D63*1000000)/invånare!F$3</f>
        <v>85.108258177225082</v>
      </c>
      <c r="E64" s="39">
        <f>(E63*1000000)/invånare!G$3</f>
        <v>84.64969885399357</v>
      </c>
      <c r="F64" s="39">
        <f>(F63*1000000)/invånare!H$3</f>
        <v>84.217074562709854</v>
      </c>
      <c r="G64" s="73" t="s">
        <v>9</v>
      </c>
    </row>
    <row r="65" spans="1:7" x14ac:dyDescent="0.25">
      <c r="A65" s="81" t="s">
        <v>97</v>
      </c>
      <c r="B65" s="74" t="s">
        <v>2</v>
      </c>
      <c r="C65" s="63" t="s">
        <v>3</v>
      </c>
      <c r="D65" s="63" t="s">
        <v>3</v>
      </c>
      <c r="E65" s="63" t="s">
        <v>3</v>
      </c>
      <c r="F65" s="63" t="s">
        <v>3</v>
      </c>
      <c r="G65" s="70" t="s">
        <v>103</v>
      </c>
    </row>
    <row r="66" spans="1:7" x14ac:dyDescent="0.25">
      <c r="A66" s="82"/>
      <c r="B66" s="10"/>
      <c r="C66" s="77">
        <v>26</v>
      </c>
      <c r="D66" s="77">
        <v>52</v>
      </c>
      <c r="E66" s="77">
        <v>52</v>
      </c>
      <c r="F66" s="77">
        <v>52</v>
      </c>
      <c r="G66" s="71" t="s">
        <v>5</v>
      </c>
    </row>
    <row r="67" spans="1:7" x14ac:dyDescent="0.25">
      <c r="A67" s="83"/>
      <c r="B67" s="72"/>
      <c r="C67" s="39">
        <f>(C66*1000000)/invånare!E$3</f>
        <v>2.4727241878741602</v>
      </c>
      <c r="D67" s="39">
        <f>(D66*1000000)/invånare!F$3</f>
        <v>4.9173660280174492</v>
      </c>
      <c r="E67" s="39">
        <f>(E66*1000000)/invånare!G$3</f>
        <v>4.8908714893418503</v>
      </c>
      <c r="F67" s="39">
        <f>(F66*1000000)/invånare!H$3</f>
        <v>4.8658754191787921</v>
      </c>
      <c r="G67" s="73" t="s">
        <v>9</v>
      </c>
    </row>
    <row r="68" spans="1:7" x14ac:dyDescent="0.25">
      <c r="A68" s="81" t="s">
        <v>98</v>
      </c>
      <c r="B68" s="74" t="s">
        <v>2</v>
      </c>
      <c r="C68" s="63" t="s">
        <v>3</v>
      </c>
      <c r="D68" s="63" t="s">
        <v>3</v>
      </c>
      <c r="E68" s="63" t="s">
        <v>3</v>
      </c>
      <c r="F68" s="63" t="s">
        <v>3</v>
      </c>
      <c r="G68" s="70" t="s">
        <v>103</v>
      </c>
    </row>
    <row r="69" spans="1:7" x14ac:dyDescent="0.25">
      <c r="A69" s="82"/>
      <c r="B69" s="10"/>
      <c r="C69" s="77">
        <v>0.75</v>
      </c>
      <c r="D69" s="77">
        <v>0.75</v>
      </c>
      <c r="E69" s="77">
        <v>0.75</v>
      </c>
      <c r="F69" s="77">
        <v>0.75</v>
      </c>
      <c r="G69" s="71" t="s">
        <v>5</v>
      </c>
    </row>
    <row r="70" spans="1:7" x14ac:dyDescent="0.25">
      <c r="A70" s="83"/>
      <c r="B70" s="72"/>
      <c r="C70" s="39">
        <f>(C69*1000000)/invånare!E$3</f>
        <v>7.1328582342523844E-2</v>
      </c>
      <c r="D70" s="39">
        <f>(D69*1000000)/invånare!F$3</f>
        <v>7.0923548481020907E-2</v>
      </c>
      <c r="E70" s="39">
        <f>(E69*1000000)/invånare!G$3</f>
        <v>7.0541415711661309E-2</v>
      </c>
      <c r="F70" s="39">
        <f>(F69*1000000)/invånare!H$3</f>
        <v>7.0180895468924878E-2</v>
      </c>
      <c r="G70" s="73" t="s">
        <v>9</v>
      </c>
    </row>
    <row r="71" spans="1:7" x14ac:dyDescent="0.25">
      <c r="A71" s="81" t="s">
        <v>99</v>
      </c>
      <c r="B71" s="74" t="s">
        <v>2</v>
      </c>
      <c r="C71" s="63" t="s">
        <v>3</v>
      </c>
      <c r="D71" s="63" t="s">
        <v>3</v>
      </c>
      <c r="E71" s="63" t="s">
        <v>3</v>
      </c>
      <c r="F71" s="63" t="s">
        <v>3</v>
      </c>
      <c r="G71" s="70" t="s">
        <v>103</v>
      </c>
    </row>
    <row r="72" spans="1:7" x14ac:dyDescent="0.25">
      <c r="A72" s="82"/>
      <c r="B72" s="10"/>
      <c r="C72" s="77">
        <v>40</v>
      </c>
      <c r="D72" s="77">
        <v>40</v>
      </c>
      <c r="E72" s="77">
        <v>40</v>
      </c>
      <c r="F72" s="77">
        <v>40</v>
      </c>
      <c r="G72" s="71" t="s">
        <v>5</v>
      </c>
    </row>
    <row r="73" spans="1:7" x14ac:dyDescent="0.25">
      <c r="A73" s="83"/>
      <c r="B73" s="72"/>
      <c r="C73" s="39">
        <f>(C72*1000000)/invånare!E$3</f>
        <v>3.8041910582679384</v>
      </c>
      <c r="D73" s="39">
        <f>(D72*1000000)/invånare!F$3</f>
        <v>3.7825892523211149</v>
      </c>
      <c r="E73" s="39">
        <f>(E72*1000000)/invånare!G$3</f>
        <v>3.7622088379552694</v>
      </c>
      <c r="F73" s="39">
        <f>(F72*1000000)/invånare!H$3</f>
        <v>3.7429810916759938</v>
      </c>
      <c r="G73" s="73" t="s">
        <v>9</v>
      </c>
    </row>
    <row r="74" spans="1:7" x14ac:dyDescent="0.25">
      <c r="A74" s="81" t="s">
        <v>100</v>
      </c>
      <c r="B74" s="74" t="s">
        <v>2</v>
      </c>
      <c r="C74" s="63" t="s">
        <v>3</v>
      </c>
      <c r="D74" s="63" t="s">
        <v>3</v>
      </c>
      <c r="E74" s="63" t="s">
        <v>3</v>
      </c>
      <c r="F74" s="63" t="s">
        <v>3</v>
      </c>
      <c r="G74" s="70" t="s">
        <v>103</v>
      </c>
    </row>
    <row r="75" spans="1:7" x14ac:dyDescent="0.25">
      <c r="A75" s="82"/>
      <c r="B75" s="10"/>
      <c r="C75" s="77">
        <v>21</v>
      </c>
      <c r="D75" s="77">
        <v>21</v>
      </c>
      <c r="E75" s="77">
        <v>21</v>
      </c>
      <c r="F75" s="77">
        <v>21</v>
      </c>
      <c r="G75" s="71" t="s">
        <v>5</v>
      </c>
    </row>
    <row r="76" spans="1:7" x14ac:dyDescent="0.25">
      <c r="A76" s="83"/>
      <c r="B76" s="72"/>
      <c r="C76" s="39">
        <f>(C75*1000000)/invånare!E$3</f>
        <v>1.9972003055906677</v>
      </c>
      <c r="D76" s="39">
        <f>(D75*1000000)/invånare!F$3</f>
        <v>1.9858593574685854</v>
      </c>
      <c r="E76" s="39">
        <f>(E75*1000000)/invånare!G$3</f>
        <v>1.9751596399265166</v>
      </c>
      <c r="F76" s="39">
        <f>(F75*1000000)/invånare!H$3</f>
        <v>1.9650650731298966</v>
      </c>
      <c r="G76" s="73" t="s">
        <v>9</v>
      </c>
    </row>
    <row r="77" spans="1:7" x14ac:dyDescent="0.25">
      <c r="A77" s="81" t="s">
        <v>101</v>
      </c>
      <c r="B77" s="74" t="s">
        <v>2</v>
      </c>
      <c r="C77" s="63" t="s">
        <v>3</v>
      </c>
      <c r="D77" s="63" t="s">
        <v>3</v>
      </c>
      <c r="E77" s="63" t="s">
        <v>3</v>
      </c>
      <c r="F77" s="63" t="s">
        <v>3</v>
      </c>
      <c r="G77" s="70" t="s">
        <v>103</v>
      </c>
    </row>
    <row r="78" spans="1:7" x14ac:dyDescent="0.25">
      <c r="A78" s="82"/>
      <c r="B78" s="10"/>
      <c r="C78" s="77">
        <v>2</v>
      </c>
      <c r="D78" s="77">
        <v>2</v>
      </c>
      <c r="E78" s="77">
        <v>2</v>
      </c>
      <c r="F78" s="77">
        <v>2</v>
      </c>
      <c r="G78" s="71" t="s">
        <v>5</v>
      </c>
    </row>
    <row r="79" spans="1:7" x14ac:dyDescent="0.25">
      <c r="A79" s="83"/>
      <c r="B79" s="72"/>
      <c r="C79" s="39">
        <f>(C78*1000000)/invånare!E$3</f>
        <v>0.19020955291339692</v>
      </c>
      <c r="D79" s="39">
        <f>(D78*1000000)/invånare!F$3</f>
        <v>0.18912946261605576</v>
      </c>
      <c r="E79" s="39">
        <f>(E78*1000000)/invånare!G$3</f>
        <v>0.18811044189776349</v>
      </c>
      <c r="F79" s="39">
        <f>(F78*1000000)/invånare!H$3</f>
        <v>0.18714905458379968</v>
      </c>
      <c r="G79" s="73" t="s">
        <v>9</v>
      </c>
    </row>
    <row r="80" spans="1:7" x14ac:dyDescent="0.25">
      <c r="A80" s="81" t="s">
        <v>102</v>
      </c>
      <c r="B80" s="74" t="s">
        <v>2</v>
      </c>
      <c r="C80" s="63" t="s">
        <v>3</v>
      </c>
      <c r="D80" s="63" t="s">
        <v>3</v>
      </c>
      <c r="E80" s="63" t="s">
        <v>3</v>
      </c>
      <c r="F80" s="63" t="s">
        <v>3</v>
      </c>
      <c r="G80" s="70" t="s">
        <v>103</v>
      </c>
    </row>
    <row r="81" spans="1:13" x14ac:dyDescent="0.25">
      <c r="A81" s="82"/>
      <c r="B81" s="10"/>
      <c r="C81" s="77">
        <v>32</v>
      </c>
      <c r="D81" s="77">
        <v>47</v>
      </c>
      <c r="E81" s="77">
        <v>47</v>
      </c>
      <c r="F81" s="77">
        <v>47</v>
      </c>
      <c r="G81" s="71" t="s">
        <v>5</v>
      </c>
    </row>
    <row r="82" spans="1:13" x14ac:dyDescent="0.25">
      <c r="A82" s="83"/>
      <c r="B82" s="72"/>
      <c r="C82" s="39"/>
      <c r="D82" s="39"/>
      <c r="E82" s="39"/>
      <c r="F82" s="39"/>
      <c r="G82" s="73" t="s">
        <v>9</v>
      </c>
    </row>
    <row r="83" spans="1:13" x14ac:dyDescent="0.25">
      <c r="A83" s="81" t="s">
        <v>89</v>
      </c>
      <c r="B83" s="74" t="s">
        <v>2</v>
      </c>
      <c r="C83" s="63" t="s">
        <v>3</v>
      </c>
      <c r="D83" s="63" t="s">
        <v>3</v>
      </c>
      <c r="E83" s="63" t="s">
        <v>3</v>
      </c>
      <c r="F83" s="63" t="s">
        <v>3</v>
      </c>
      <c r="G83" s="70" t="s">
        <v>103</v>
      </c>
    </row>
    <row r="84" spans="1:13" x14ac:dyDescent="0.25">
      <c r="A84" s="82"/>
      <c r="B84" s="10"/>
      <c r="C84" s="77">
        <v>-6</v>
      </c>
      <c r="D84" s="77">
        <v>-6</v>
      </c>
      <c r="E84" s="77">
        <v>-6</v>
      </c>
      <c r="F84" s="77">
        <v>-6</v>
      </c>
      <c r="G84" s="71" t="s">
        <v>5</v>
      </c>
    </row>
    <row r="85" spans="1:13" x14ac:dyDescent="0.25">
      <c r="A85" s="83"/>
      <c r="B85" s="72"/>
      <c r="C85" s="39">
        <f>(C84*1000000)/invånare!E$3</f>
        <v>-0.57062865874019075</v>
      </c>
      <c r="D85" s="39">
        <f>(D84*1000000)/invånare!F$3</f>
        <v>-0.56738838784816725</v>
      </c>
      <c r="E85" s="39">
        <f>(E84*1000000)/invånare!G$3</f>
        <v>-0.56433132569329048</v>
      </c>
      <c r="F85" s="39">
        <f>(F84*1000000)/invånare!H$3</f>
        <v>-0.56144716375139903</v>
      </c>
      <c r="G85" s="73" t="s">
        <v>9</v>
      </c>
    </row>
    <row r="86" spans="1:13" x14ac:dyDescent="0.25">
      <c r="A86" s="81" t="s">
        <v>86</v>
      </c>
      <c r="B86" s="74" t="s">
        <v>2</v>
      </c>
      <c r="C86" s="76" t="s">
        <v>33</v>
      </c>
      <c r="D86" s="76" t="s">
        <v>33</v>
      </c>
      <c r="E86" s="76" t="s">
        <v>33</v>
      </c>
      <c r="F86" s="76" t="s">
        <v>33</v>
      </c>
      <c r="G86" s="70" t="s">
        <v>87</v>
      </c>
    </row>
    <row r="87" spans="1:13" x14ac:dyDescent="0.25">
      <c r="A87" s="82"/>
      <c r="B87" s="10" t="s">
        <v>4</v>
      </c>
      <c r="C87" s="77"/>
      <c r="D87" s="77"/>
      <c r="E87" s="77"/>
      <c r="F87" s="77"/>
      <c r="G87" s="71" t="s">
        <v>5</v>
      </c>
    </row>
    <row r="88" spans="1:13" x14ac:dyDescent="0.25">
      <c r="A88" s="83"/>
      <c r="B88" s="72"/>
      <c r="C88" s="39"/>
      <c r="D88" s="39"/>
      <c r="E88" s="39"/>
      <c r="F88" s="39"/>
      <c r="G88" s="73" t="s">
        <v>9</v>
      </c>
      <c r="K88" s="19"/>
      <c r="L88" s="19"/>
      <c r="M88" s="19"/>
    </row>
    <row r="89" spans="1:13" x14ac:dyDescent="0.25">
      <c r="A89" s="81" t="s">
        <v>88</v>
      </c>
      <c r="B89" s="75" t="s">
        <v>2</v>
      </c>
      <c r="C89" s="76" t="s">
        <v>3</v>
      </c>
      <c r="D89" s="76" t="s">
        <v>3</v>
      </c>
      <c r="E89" s="76" t="s">
        <v>3</v>
      </c>
      <c r="F89" s="76" t="s">
        <v>3</v>
      </c>
      <c r="G89" s="70" t="s">
        <v>87</v>
      </c>
      <c r="K89" s="19"/>
      <c r="L89" s="19"/>
      <c r="M89" s="19"/>
    </row>
    <row r="90" spans="1:13" x14ac:dyDescent="0.25">
      <c r="A90" s="82"/>
      <c r="B90" s="75" t="s">
        <v>4</v>
      </c>
      <c r="C90" s="77">
        <v>799</v>
      </c>
      <c r="D90" s="77">
        <v>799</v>
      </c>
      <c r="E90" s="77">
        <v>799</v>
      </c>
      <c r="F90" s="77">
        <v>799</v>
      </c>
      <c r="G90" s="71" t="s">
        <v>5</v>
      </c>
    </row>
    <row r="91" spans="1:13" x14ac:dyDescent="0.25">
      <c r="A91" s="83"/>
      <c r="B91" s="72"/>
      <c r="C91" s="39">
        <f>(C90*1000000)/invånare!E$3</f>
        <v>75.988716388902077</v>
      </c>
      <c r="D91" s="39">
        <f>(D90*1000000)/invånare!F$3</f>
        <v>75.557220315114265</v>
      </c>
      <c r="E91" s="39">
        <f>(E90*1000000)/invånare!G$3</f>
        <v>75.150121538156512</v>
      </c>
      <c r="F91" s="39">
        <f>(F90*1000000)/invånare!H$3</f>
        <v>74.766047306227975</v>
      </c>
      <c r="G91" s="73" t="s">
        <v>9</v>
      </c>
    </row>
    <row r="92" spans="1:13" x14ac:dyDescent="0.25">
      <c r="A92" s="81" t="s">
        <v>89</v>
      </c>
      <c r="B92" s="75" t="s">
        <v>2</v>
      </c>
      <c r="C92" s="76" t="s">
        <v>3</v>
      </c>
      <c r="D92" s="76" t="s">
        <v>3</v>
      </c>
      <c r="E92" s="76" t="s">
        <v>3</v>
      </c>
      <c r="F92" s="76" t="s">
        <v>3</v>
      </c>
      <c r="G92" s="70" t="s">
        <v>87</v>
      </c>
    </row>
    <row r="93" spans="1:13" x14ac:dyDescent="0.25">
      <c r="A93" s="82"/>
      <c r="B93" s="75" t="s">
        <v>4</v>
      </c>
      <c r="C93" s="77">
        <v>17</v>
      </c>
      <c r="D93" s="77">
        <v>17</v>
      </c>
      <c r="E93" s="77">
        <v>17</v>
      </c>
      <c r="F93" s="77">
        <v>17</v>
      </c>
      <c r="G93" s="71" t="s">
        <v>5</v>
      </c>
    </row>
    <row r="94" spans="1:13" x14ac:dyDescent="0.25">
      <c r="A94" s="83"/>
      <c r="B94" s="72"/>
      <c r="C94" s="39">
        <f>(C93*1000000)/invånare!E$3</f>
        <v>1.6167811997638739</v>
      </c>
      <c r="D94" s="39">
        <f>(D93*1000000)/invånare!F$3</f>
        <v>1.6076004322364739</v>
      </c>
      <c r="E94" s="39">
        <f>(E93*1000000)/invånare!G$3</f>
        <v>1.5989387561309896</v>
      </c>
      <c r="F94" s="39">
        <f>(F93*1000000)/invånare!H$3</f>
        <v>1.5907669639622972</v>
      </c>
      <c r="G94" s="73" t="s">
        <v>9</v>
      </c>
    </row>
    <row r="95" spans="1:13" x14ac:dyDescent="0.25">
      <c r="A95" s="81" t="s">
        <v>94</v>
      </c>
      <c r="B95" s="75" t="s">
        <v>2</v>
      </c>
      <c r="C95" s="76" t="s">
        <v>3</v>
      </c>
      <c r="D95" s="76" t="s">
        <v>3</v>
      </c>
      <c r="E95" s="76" t="s">
        <v>3</v>
      </c>
      <c r="F95" s="76" t="s">
        <v>3</v>
      </c>
      <c r="G95" s="70" t="s">
        <v>87</v>
      </c>
    </row>
    <row r="96" spans="1:13" x14ac:dyDescent="0.25">
      <c r="A96" s="82"/>
      <c r="B96" s="75" t="s">
        <v>4</v>
      </c>
      <c r="C96" s="77">
        <v>-60</v>
      </c>
      <c r="D96" s="77">
        <v>-60</v>
      </c>
      <c r="E96" s="77">
        <v>-60</v>
      </c>
      <c r="F96" s="77">
        <v>-60</v>
      </c>
      <c r="G96" s="71" t="s">
        <v>5</v>
      </c>
    </row>
    <row r="97" spans="1:10" x14ac:dyDescent="0.25">
      <c r="A97" s="83"/>
      <c r="B97" s="72"/>
      <c r="C97" s="39">
        <f>(C96*1000000)/invånare!E$3</f>
        <v>-5.706286587401908</v>
      </c>
      <c r="D97" s="39">
        <f>(D96*1000000)/invånare!F$3</f>
        <v>-5.6738838784816723</v>
      </c>
      <c r="E97" s="39">
        <f>(E96*1000000)/invånare!G$3</f>
        <v>-5.6433132569329043</v>
      </c>
      <c r="F97" s="39">
        <f>(F96*1000000)/invånare!H$3</f>
        <v>-5.6144716375139909</v>
      </c>
      <c r="G97" s="73" t="s">
        <v>9</v>
      </c>
    </row>
    <row r="98" spans="1:10" x14ac:dyDescent="0.25">
      <c r="A98" s="81" t="s">
        <v>90</v>
      </c>
      <c r="B98" s="75" t="s">
        <v>2</v>
      </c>
      <c r="C98" s="76" t="s">
        <v>3</v>
      </c>
      <c r="D98" s="76" t="s">
        <v>3</v>
      </c>
      <c r="E98" s="76" t="s">
        <v>3</v>
      </c>
      <c r="F98" s="76" t="s">
        <v>3</v>
      </c>
      <c r="G98" s="70" t="s">
        <v>87</v>
      </c>
    </row>
    <row r="99" spans="1:10" x14ac:dyDescent="0.25">
      <c r="A99" s="82"/>
      <c r="B99" s="75" t="s">
        <v>4</v>
      </c>
      <c r="C99" s="77">
        <v>-204</v>
      </c>
      <c r="D99" s="77">
        <v>-294</v>
      </c>
      <c r="E99" s="77">
        <v>-294</v>
      </c>
      <c r="F99" s="77">
        <v>-294</v>
      </c>
      <c r="G99" s="71" t="s">
        <v>5</v>
      </c>
      <c r="J99" s="78"/>
    </row>
    <row r="100" spans="1:10" x14ac:dyDescent="0.25">
      <c r="A100" s="83"/>
      <c r="B100" s="72"/>
      <c r="C100" s="39">
        <f>(C99*1000000)/invånare!E$3</f>
        <v>-19.401374397166485</v>
      </c>
      <c r="D100" s="39">
        <f>(D99*1000000)/invånare!F$3</f>
        <v>-27.802031004560195</v>
      </c>
      <c r="E100" s="39">
        <f>(E99*1000000)/invånare!G$3</f>
        <v>-27.652234958971231</v>
      </c>
      <c r="F100" s="39">
        <f>(F99*1000000)/invånare!H$3</f>
        <v>-27.510911023818554</v>
      </c>
      <c r="G100" s="73" t="s">
        <v>9</v>
      </c>
    </row>
    <row r="101" spans="1:10" x14ac:dyDescent="0.25">
      <c r="A101" s="81" t="s">
        <v>91</v>
      </c>
      <c r="B101" s="75" t="s">
        <v>2</v>
      </c>
      <c r="C101" s="76" t="s">
        <v>3</v>
      </c>
      <c r="D101" s="76" t="s">
        <v>3</v>
      </c>
      <c r="E101" s="76" t="s">
        <v>3</v>
      </c>
      <c r="F101" s="76" t="s">
        <v>3</v>
      </c>
      <c r="G101" s="70" t="s">
        <v>87</v>
      </c>
    </row>
    <row r="102" spans="1:10" x14ac:dyDescent="0.25">
      <c r="A102" s="82"/>
      <c r="B102" s="75" t="s">
        <v>4</v>
      </c>
      <c r="C102" s="77">
        <v>-917</v>
      </c>
      <c r="D102" s="77">
        <v>-917</v>
      </c>
      <c r="E102" s="77">
        <v>-917</v>
      </c>
      <c r="F102" s="77">
        <v>-917</v>
      </c>
      <c r="G102" s="71" t="s">
        <v>5</v>
      </c>
    </row>
    <row r="103" spans="1:10" x14ac:dyDescent="0.25">
      <c r="A103" s="83"/>
      <c r="B103" s="72"/>
      <c r="C103" s="39">
        <f>(C102*1000000)/invånare!E$3</f>
        <v>-87.211080010792486</v>
      </c>
      <c r="D103" s="39">
        <f>(D102*1000000)/invånare!F$3</f>
        <v>-86.715858609461563</v>
      </c>
      <c r="E103" s="39">
        <f>(E102*1000000)/invånare!G$3</f>
        <v>-86.248637610124561</v>
      </c>
      <c r="F103" s="39">
        <f>(F102*1000000)/invånare!H$3</f>
        <v>-85.807841526672149</v>
      </c>
      <c r="G103" s="73" t="s">
        <v>9</v>
      </c>
    </row>
    <row r="104" spans="1:10" ht="14.45" customHeight="1" x14ac:dyDescent="0.25">
      <c r="A104" s="95" t="s">
        <v>93</v>
      </c>
      <c r="B104" s="10" t="s">
        <v>2</v>
      </c>
      <c r="C104" s="37" t="s">
        <v>3</v>
      </c>
      <c r="D104" s="37" t="s">
        <v>3</v>
      </c>
      <c r="E104" s="37" t="s">
        <v>3</v>
      </c>
      <c r="F104" s="37" t="s">
        <v>3</v>
      </c>
      <c r="G104" s="31" t="s">
        <v>85</v>
      </c>
    </row>
    <row r="105" spans="1:10" x14ac:dyDescent="0.25">
      <c r="A105" s="95"/>
      <c r="B105" s="10" t="s">
        <v>4</v>
      </c>
      <c r="C105" s="20">
        <v>3750</v>
      </c>
      <c r="D105" s="20">
        <v>3750</v>
      </c>
      <c r="E105" s="20">
        <v>3750</v>
      </c>
      <c r="F105" s="20">
        <v>3750</v>
      </c>
      <c r="G105" s="22" t="s">
        <v>5</v>
      </c>
    </row>
    <row r="106" spans="1:10" x14ac:dyDescent="0.25">
      <c r="A106" s="96"/>
      <c r="B106" s="38"/>
      <c r="C106" s="39">
        <f>(C105*1000000)/invånare!E$3</f>
        <v>356.64291171261925</v>
      </c>
      <c r="D106" s="39">
        <f>(D105*1000000)/invånare!F$3</f>
        <v>354.61774240510454</v>
      </c>
      <c r="E106" s="39">
        <f>(E105*1000000)/invånare!G$3</f>
        <v>352.70707855830653</v>
      </c>
      <c r="F106" s="39">
        <f>(F105*1000000)/invånare!H$3</f>
        <v>350.90447734462441</v>
      </c>
      <c r="G106" s="40" t="s">
        <v>9</v>
      </c>
    </row>
    <row r="107" spans="1:10" ht="27.75" customHeight="1" x14ac:dyDescent="0.25">
      <c r="A107" s="11" t="s">
        <v>80</v>
      </c>
      <c r="B107" s="10" t="s">
        <v>2</v>
      </c>
      <c r="C107" s="37" t="s">
        <v>3</v>
      </c>
      <c r="D107" s="37" t="s">
        <v>3</v>
      </c>
      <c r="E107" s="37" t="s">
        <v>3</v>
      </c>
      <c r="F107" s="37" t="s">
        <v>3</v>
      </c>
      <c r="G107" s="31" t="s">
        <v>79</v>
      </c>
    </row>
    <row r="108" spans="1:10" ht="13.5" customHeight="1" x14ac:dyDescent="0.25">
      <c r="A108" s="9"/>
      <c r="B108" s="10" t="s">
        <v>4</v>
      </c>
      <c r="C108" s="20">
        <v>361</v>
      </c>
      <c r="D108" s="20">
        <v>361</v>
      </c>
      <c r="E108" s="20">
        <v>361</v>
      </c>
      <c r="F108" s="20">
        <v>361</v>
      </c>
      <c r="G108" s="22" t="s">
        <v>5</v>
      </c>
    </row>
    <row r="109" spans="1:10" ht="13.5" customHeight="1" x14ac:dyDescent="0.25">
      <c r="A109" s="41"/>
      <c r="B109" s="38"/>
      <c r="C109" s="39">
        <v>34.458697766675478</v>
      </c>
      <c r="D109" s="39">
        <v>34.305333624120927</v>
      </c>
      <c r="E109" s="39">
        <v>34.305333624120927</v>
      </c>
      <c r="F109" s="39">
        <v>34.305333624120927</v>
      </c>
      <c r="G109" s="40" t="s">
        <v>9</v>
      </c>
    </row>
    <row r="110" spans="1:10" ht="13.5" customHeight="1" x14ac:dyDescent="0.25">
      <c r="A110" s="11" t="s">
        <v>81</v>
      </c>
      <c r="B110" s="10" t="s">
        <v>2</v>
      </c>
      <c r="C110" s="37" t="s">
        <v>3</v>
      </c>
      <c r="D110" s="37" t="s">
        <v>3</v>
      </c>
      <c r="E110" s="37" t="s">
        <v>3</v>
      </c>
      <c r="F110" s="37" t="s">
        <v>3</v>
      </c>
      <c r="G110" s="62" t="s">
        <v>79</v>
      </c>
    </row>
    <row r="111" spans="1:10" ht="13.5" customHeight="1" x14ac:dyDescent="0.25">
      <c r="A111" s="9"/>
      <c r="B111" s="10" t="s">
        <v>4</v>
      </c>
      <c r="C111" s="20">
        <v>100</v>
      </c>
      <c r="D111" s="20">
        <v>100</v>
      </c>
      <c r="E111" s="20">
        <v>100</v>
      </c>
      <c r="F111" s="20">
        <v>100</v>
      </c>
      <c r="G111" s="22" t="s">
        <v>5</v>
      </c>
    </row>
    <row r="112" spans="1:10" ht="13.5" customHeight="1" x14ac:dyDescent="0.25">
      <c r="A112" s="41"/>
      <c r="B112" s="38"/>
      <c r="C112" s="39">
        <v>9.5453456417383595</v>
      </c>
      <c r="D112" s="39">
        <v>9.502862499756489</v>
      </c>
      <c r="E112" s="39">
        <v>9.502862499756489</v>
      </c>
      <c r="F112" s="39">
        <v>9.502862499756489</v>
      </c>
      <c r="G112" s="40" t="s">
        <v>9</v>
      </c>
    </row>
    <row r="113" spans="1:7" ht="13.5" customHeight="1" x14ac:dyDescent="0.25">
      <c r="A113" s="11" t="s">
        <v>82</v>
      </c>
      <c r="B113" s="10" t="s">
        <v>2</v>
      </c>
      <c r="C113" s="37" t="s">
        <v>3</v>
      </c>
      <c r="D113" s="37" t="s">
        <v>3</v>
      </c>
      <c r="E113" s="37" t="s">
        <v>3</v>
      </c>
      <c r="F113" s="37" t="s">
        <v>3</v>
      </c>
      <c r="G113" s="31" t="s">
        <v>79</v>
      </c>
    </row>
    <row r="114" spans="1:7" ht="13.5" customHeight="1" x14ac:dyDescent="0.25">
      <c r="A114" s="9"/>
      <c r="B114" s="10" t="s">
        <v>4</v>
      </c>
      <c r="C114" s="20">
        <v>46</v>
      </c>
      <c r="D114" s="20">
        <v>46</v>
      </c>
      <c r="E114" s="20">
        <v>46</v>
      </c>
      <c r="F114" s="20">
        <v>46</v>
      </c>
      <c r="G114" s="22" t="s">
        <v>5</v>
      </c>
    </row>
    <row r="115" spans="1:7" ht="13.5" customHeight="1" x14ac:dyDescent="0.25">
      <c r="A115" s="41"/>
      <c r="B115" s="38"/>
      <c r="C115" s="39">
        <v>4.390858995199646</v>
      </c>
      <c r="D115" s="39">
        <v>4.3713167498879848</v>
      </c>
      <c r="E115" s="39">
        <v>4.3713167498879848</v>
      </c>
      <c r="F115" s="39">
        <v>4.3713167498879848</v>
      </c>
      <c r="G115" s="40" t="s">
        <v>9</v>
      </c>
    </row>
    <row r="116" spans="1:7" ht="21.75" customHeight="1" x14ac:dyDescent="0.25">
      <c r="A116" s="11" t="s">
        <v>83</v>
      </c>
      <c r="B116" s="10" t="s">
        <v>2</v>
      </c>
      <c r="C116" s="37" t="s">
        <v>3</v>
      </c>
      <c r="D116" s="37" t="s">
        <v>3</v>
      </c>
      <c r="E116" s="37" t="s">
        <v>3</v>
      </c>
      <c r="F116" s="37" t="s">
        <v>3</v>
      </c>
      <c r="G116" s="46" t="s">
        <v>78</v>
      </c>
    </row>
    <row r="117" spans="1:7" ht="13.5" customHeight="1" x14ac:dyDescent="0.25">
      <c r="A117" s="9"/>
      <c r="B117" s="10" t="s">
        <v>4</v>
      </c>
      <c r="C117" s="20">
        <v>141</v>
      </c>
      <c r="D117" s="20">
        <v>141</v>
      </c>
      <c r="E117" s="20">
        <v>141</v>
      </c>
      <c r="F117" s="20">
        <v>141</v>
      </c>
      <c r="G117" s="22" t="s">
        <v>5</v>
      </c>
    </row>
    <row r="118" spans="1:7" ht="13.5" customHeight="1" x14ac:dyDescent="0.25">
      <c r="A118" s="41"/>
      <c r="B118" s="38"/>
      <c r="C118" s="39">
        <v>13.458937354851088</v>
      </c>
      <c r="D118" s="39">
        <v>13.39903612465665</v>
      </c>
      <c r="E118" s="39">
        <v>13.39903612465665</v>
      </c>
      <c r="F118" s="39">
        <v>13.39903612465665</v>
      </c>
      <c r="G118" s="40" t="s">
        <v>9</v>
      </c>
    </row>
    <row r="119" spans="1:7" ht="13.5" customHeight="1" x14ac:dyDescent="0.25">
      <c r="A119" s="11" t="s">
        <v>58</v>
      </c>
      <c r="B119" s="10" t="s">
        <v>2</v>
      </c>
      <c r="C119" s="37" t="s">
        <v>3</v>
      </c>
      <c r="D119" s="37" t="s">
        <v>3</v>
      </c>
      <c r="E119" s="37" t="s">
        <v>3</v>
      </c>
      <c r="F119" s="37" t="s">
        <v>3</v>
      </c>
      <c r="G119" s="31" t="s">
        <v>79</v>
      </c>
    </row>
    <row r="120" spans="1:7" ht="13.5" customHeight="1" x14ac:dyDescent="0.25">
      <c r="A120" s="9"/>
      <c r="B120" s="10" t="s">
        <v>4</v>
      </c>
      <c r="C120" s="20">
        <v>1449</v>
      </c>
      <c r="D120" s="20">
        <v>1449</v>
      </c>
      <c r="E120" s="20">
        <v>1449</v>
      </c>
      <c r="F120" s="20">
        <v>1449</v>
      </c>
      <c r="G120" s="22" t="s">
        <v>5</v>
      </c>
    </row>
    <row r="121" spans="1:7" ht="13.5" customHeight="1" x14ac:dyDescent="0.25">
      <c r="A121" s="41"/>
      <c r="B121" s="38"/>
      <c r="C121" s="39">
        <v>138.31205834878884</v>
      </c>
      <c r="D121" s="39">
        <v>137.69647762147153</v>
      </c>
      <c r="E121" s="39">
        <v>137.69647762147153</v>
      </c>
      <c r="F121" s="39">
        <v>137.69647762147153</v>
      </c>
      <c r="G121" s="40" t="s">
        <v>9</v>
      </c>
    </row>
    <row r="122" spans="1:7" ht="13.5" customHeight="1" x14ac:dyDescent="0.25">
      <c r="A122" s="11" t="s">
        <v>84</v>
      </c>
      <c r="B122" s="10" t="s">
        <v>2</v>
      </c>
      <c r="C122" s="37" t="s">
        <v>3</v>
      </c>
      <c r="D122" s="37" t="s">
        <v>3</v>
      </c>
      <c r="E122" s="37" t="s">
        <v>3</v>
      </c>
      <c r="F122" s="37" t="s">
        <v>3</v>
      </c>
      <c r="G122" s="31" t="s">
        <v>79</v>
      </c>
    </row>
    <row r="123" spans="1:7" ht="13.5" customHeight="1" x14ac:dyDescent="0.25">
      <c r="A123" s="9"/>
      <c r="B123" s="10" t="s">
        <v>4</v>
      </c>
      <c r="C123" s="20">
        <v>2.6</v>
      </c>
      <c r="D123" s="20">
        <v>2.6</v>
      </c>
      <c r="E123" s="20">
        <v>2.6</v>
      </c>
      <c r="F123" s="20">
        <v>2.6</v>
      </c>
      <c r="G123" s="22" t="s">
        <v>5</v>
      </c>
    </row>
    <row r="124" spans="1:7" ht="13.5" customHeight="1" x14ac:dyDescent="0.25">
      <c r="A124" s="41"/>
      <c r="B124" s="38"/>
      <c r="C124" s="39">
        <v>0.24817898668519736</v>
      </c>
      <c r="D124" s="39">
        <v>0.24707442499366872</v>
      </c>
      <c r="E124" s="39">
        <v>0.24707442499366872</v>
      </c>
      <c r="F124" s="39">
        <v>0.24707442499366872</v>
      </c>
      <c r="G124" s="40" t="s">
        <v>9</v>
      </c>
    </row>
    <row r="125" spans="1:7" ht="13.5" customHeight="1" x14ac:dyDescent="0.25">
      <c r="A125" s="92" t="s">
        <v>69</v>
      </c>
      <c r="B125" s="10" t="s">
        <v>2</v>
      </c>
      <c r="C125" s="37" t="s">
        <v>3</v>
      </c>
      <c r="D125" s="37" t="s">
        <v>3</v>
      </c>
      <c r="E125" s="37" t="s">
        <v>3</v>
      </c>
      <c r="F125" s="37" t="s">
        <v>3</v>
      </c>
      <c r="G125" s="31" t="s">
        <v>68</v>
      </c>
    </row>
    <row r="126" spans="1:7" ht="13.5" customHeight="1" x14ac:dyDescent="0.25">
      <c r="A126" s="93"/>
      <c r="B126" s="10" t="s">
        <v>4</v>
      </c>
      <c r="C126" s="21">
        <v>-68</v>
      </c>
      <c r="D126" s="21">
        <v>-68</v>
      </c>
      <c r="E126" s="21">
        <v>-68</v>
      </c>
      <c r="F126" s="21">
        <v>-68</v>
      </c>
      <c r="G126" s="22" t="s">
        <v>5</v>
      </c>
    </row>
    <row r="127" spans="1:7" ht="13.5" customHeight="1" x14ac:dyDescent="0.25">
      <c r="A127" s="94"/>
      <c r="B127" s="38"/>
      <c r="C127" s="39">
        <v>-6.4908350363820846</v>
      </c>
      <c r="D127" s="39">
        <v>-6.4619464998344123</v>
      </c>
      <c r="E127" s="39">
        <v>-6.4619464998344123</v>
      </c>
      <c r="F127" s="39">
        <v>-6.4619464998344123</v>
      </c>
      <c r="G127" s="40" t="s">
        <v>9</v>
      </c>
    </row>
    <row r="128" spans="1:7" ht="13.5" customHeight="1" x14ac:dyDescent="0.25">
      <c r="A128" s="88" t="s">
        <v>65</v>
      </c>
      <c r="B128" s="10" t="s">
        <v>2</v>
      </c>
      <c r="C128" s="37" t="s">
        <v>3</v>
      </c>
      <c r="D128" s="37" t="s">
        <v>3</v>
      </c>
      <c r="E128" s="37" t="s">
        <v>3</v>
      </c>
      <c r="F128" s="37" t="s">
        <v>3</v>
      </c>
      <c r="G128" s="31" t="s">
        <v>66</v>
      </c>
    </row>
    <row r="129" spans="1:7" ht="13.5" customHeight="1" x14ac:dyDescent="0.25">
      <c r="A129" s="88"/>
      <c r="B129" s="10" t="s">
        <v>4</v>
      </c>
      <c r="C129" s="21">
        <v>125</v>
      </c>
      <c r="D129" s="21">
        <v>125</v>
      </c>
      <c r="E129" s="21">
        <v>125</v>
      </c>
      <c r="F129" s="21">
        <v>125</v>
      </c>
      <c r="G129" s="22" t="s">
        <v>5</v>
      </c>
    </row>
    <row r="130" spans="1:7" ht="13.5" customHeight="1" x14ac:dyDescent="0.25">
      <c r="A130" s="41"/>
      <c r="B130" s="38"/>
      <c r="C130" s="39">
        <v>11.931682052172951</v>
      </c>
      <c r="D130" s="39">
        <v>11.878578124695611</v>
      </c>
      <c r="E130" s="39">
        <v>11.878578124695611</v>
      </c>
      <c r="F130" s="39">
        <v>11.878578124695611</v>
      </c>
      <c r="G130" s="40" t="s">
        <v>9</v>
      </c>
    </row>
    <row r="131" spans="1:7" ht="13.5" customHeight="1" x14ac:dyDescent="0.25">
      <c r="A131" s="88" t="s">
        <v>67</v>
      </c>
      <c r="B131" s="10" t="s">
        <v>2</v>
      </c>
      <c r="C131" s="37" t="s">
        <v>3</v>
      </c>
      <c r="D131" s="37" t="s">
        <v>3</v>
      </c>
      <c r="E131" s="37" t="s">
        <v>3</v>
      </c>
      <c r="F131" s="37" t="s">
        <v>3</v>
      </c>
      <c r="G131" s="31" t="s">
        <v>66</v>
      </c>
    </row>
    <row r="132" spans="1:7" ht="13.5" customHeight="1" x14ac:dyDescent="0.25">
      <c r="A132" s="88"/>
      <c r="B132" s="10" t="s">
        <v>4</v>
      </c>
      <c r="C132" s="21">
        <v>376.9</v>
      </c>
      <c r="D132" s="21">
        <v>376.9</v>
      </c>
      <c r="E132" s="21">
        <v>376.9</v>
      </c>
      <c r="F132" s="21">
        <v>376.9</v>
      </c>
      <c r="G132" s="22" t="s">
        <v>5</v>
      </c>
    </row>
    <row r="133" spans="1:7" ht="13.5" customHeight="1" x14ac:dyDescent="0.25">
      <c r="A133" s="41"/>
      <c r="B133" s="38"/>
      <c r="C133" s="39">
        <v>35.97640772371188</v>
      </c>
      <c r="D133" s="39">
        <v>35.816288761582207</v>
      </c>
      <c r="E133" s="39">
        <v>35.816288761582207</v>
      </c>
      <c r="F133" s="39">
        <v>35.816288761582207</v>
      </c>
      <c r="G133" s="40" t="s">
        <v>9</v>
      </c>
    </row>
    <row r="134" spans="1:7" ht="24" customHeight="1" x14ac:dyDescent="0.25">
      <c r="A134" s="64" t="s">
        <v>59</v>
      </c>
      <c r="B134" s="65" t="s">
        <v>2</v>
      </c>
      <c r="C134" s="66" t="s">
        <v>3</v>
      </c>
      <c r="D134" s="66" t="s">
        <v>3</v>
      </c>
      <c r="E134" s="66" t="s">
        <v>3</v>
      </c>
      <c r="F134" s="66" t="s">
        <v>3</v>
      </c>
      <c r="G134" s="31" t="s">
        <v>60</v>
      </c>
    </row>
    <row r="135" spans="1:7" ht="15" customHeight="1" x14ac:dyDescent="0.25">
      <c r="A135" s="9"/>
      <c r="B135" s="10" t="s">
        <v>4</v>
      </c>
      <c r="C135" s="21">
        <v>3000</v>
      </c>
      <c r="D135" s="21">
        <v>3000</v>
      </c>
      <c r="E135" s="21">
        <v>3000</v>
      </c>
      <c r="F135" s="21">
        <v>3000</v>
      </c>
      <c r="G135" s="22" t="s">
        <v>5</v>
      </c>
    </row>
    <row r="136" spans="1:7" ht="15" customHeight="1" x14ac:dyDescent="0.25">
      <c r="A136" s="41"/>
      <c r="B136" s="38"/>
      <c r="C136" s="39">
        <v>286.3603692521508</v>
      </c>
      <c r="D136" s="39">
        <v>285.0858749926947</v>
      </c>
      <c r="E136" s="39">
        <v>285.0858749926947</v>
      </c>
      <c r="F136" s="39">
        <v>285.0858749926947</v>
      </c>
      <c r="G136" s="40" t="s">
        <v>9</v>
      </c>
    </row>
    <row r="137" spans="1:7" ht="15" customHeight="1" x14ac:dyDescent="0.25">
      <c r="A137" s="11" t="s">
        <v>61</v>
      </c>
      <c r="B137" s="10" t="s">
        <v>2</v>
      </c>
      <c r="C137" s="37" t="s">
        <v>3</v>
      </c>
      <c r="D137" s="37" t="s">
        <v>3</v>
      </c>
      <c r="E137" s="37" t="s">
        <v>3</v>
      </c>
      <c r="F137" s="37" t="s">
        <v>3</v>
      </c>
      <c r="G137" s="31" t="s">
        <v>62</v>
      </c>
    </row>
    <row r="138" spans="1:7" ht="15" customHeight="1" x14ac:dyDescent="0.25">
      <c r="A138" s="9"/>
      <c r="B138" s="10" t="s">
        <v>4</v>
      </c>
      <c r="C138" s="23">
        <v>1.5</v>
      </c>
      <c r="D138" s="23">
        <v>1.5</v>
      </c>
      <c r="E138" s="23">
        <v>1.5</v>
      </c>
      <c r="F138" s="23">
        <v>1.5</v>
      </c>
      <c r="G138" s="22" t="s">
        <v>5</v>
      </c>
    </row>
    <row r="139" spans="1:7" ht="15" customHeight="1" x14ac:dyDescent="0.25">
      <c r="A139" s="41"/>
      <c r="B139" s="38"/>
      <c r="C139" s="39">
        <v>0.1431801846260754</v>
      </c>
      <c r="D139" s="39">
        <v>0.14254293749634733</v>
      </c>
      <c r="E139" s="39">
        <v>0.14254293749634733</v>
      </c>
      <c r="F139" s="39">
        <v>0.14254293749634733</v>
      </c>
      <c r="G139" s="40" t="s">
        <v>9</v>
      </c>
    </row>
    <row r="140" spans="1:7" ht="15" customHeight="1" x14ac:dyDescent="0.25">
      <c r="A140" s="11" t="s">
        <v>57</v>
      </c>
      <c r="B140" s="10" t="s">
        <v>2</v>
      </c>
      <c r="C140" s="37" t="s">
        <v>3</v>
      </c>
      <c r="D140" s="37" t="s">
        <v>3</v>
      </c>
      <c r="E140" s="37" t="s">
        <v>3</v>
      </c>
      <c r="F140" s="37" t="s">
        <v>3</v>
      </c>
      <c r="G140" s="31" t="s">
        <v>62</v>
      </c>
    </row>
    <row r="141" spans="1:7" ht="15" customHeight="1" x14ac:dyDescent="0.25">
      <c r="A141" s="9"/>
      <c r="B141" s="10" t="s">
        <v>4</v>
      </c>
      <c r="C141" s="21">
        <v>-25.3</v>
      </c>
      <c r="D141" s="21">
        <v>-25.3</v>
      </c>
      <c r="E141" s="21">
        <v>-25.3</v>
      </c>
      <c r="F141" s="21">
        <v>-25.3</v>
      </c>
      <c r="G141" s="22" t="s">
        <v>5</v>
      </c>
    </row>
    <row r="142" spans="1:7" ht="15" customHeight="1" x14ac:dyDescent="0.25">
      <c r="A142" s="41"/>
      <c r="B142" s="38"/>
      <c r="C142" s="39">
        <v>-2.4149724473598053</v>
      </c>
      <c r="D142" s="39">
        <v>-2.4042242124383919</v>
      </c>
      <c r="E142" s="39">
        <v>-2.4042242124383919</v>
      </c>
      <c r="F142" s="39">
        <v>-2.4042242124383919</v>
      </c>
      <c r="G142" s="40" t="s">
        <v>9</v>
      </c>
    </row>
    <row r="143" spans="1:7" ht="15" customHeight="1" x14ac:dyDescent="0.25">
      <c r="A143" s="11" t="s">
        <v>58</v>
      </c>
      <c r="B143" s="10" t="s">
        <v>2</v>
      </c>
      <c r="C143" s="42" t="s">
        <v>3</v>
      </c>
      <c r="D143" s="42" t="s">
        <v>3</v>
      </c>
      <c r="E143" s="42" t="s">
        <v>3</v>
      </c>
      <c r="F143" s="42" t="s">
        <v>3</v>
      </c>
      <c r="G143" s="31" t="s">
        <v>62</v>
      </c>
    </row>
    <row r="144" spans="1:7" ht="15" customHeight="1" x14ac:dyDescent="0.25">
      <c r="A144" s="9"/>
      <c r="B144" s="10" t="s">
        <v>4</v>
      </c>
      <c r="C144" s="21">
        <v>1312.2</v>
      </c>
      <c r="D144" s="21">
        <v>1312.2</v>
      </c>
      <c r="E144" s="21">
        <v>1312.2</v>
      </c>
      <c r="F144" s="21">
        <v>1312.2</v>
      </c>
      <c r="G144" s="22" t="s">
        <v>5</v>
      </c>
    </row>
    <row r="145" spans="1:7" ht="15" customHeight="1" x14ac:dyDescent="0.25">
      <c r="A145" s="41"/>
      <c r="B145" s="38"/>
      <c r="C145" s="39">
        <v>125.25402551089076</v>
      </c>
      <c r="D145" s="39">
        <v>124.69656172180466</v>
      </c>
      <c r="E145" s="39">
        <v>124.69656172180466</v>
      </c>
      <c r="F145" s="39">
        <v>124.69656172180466</v>
      </c>
      <c r="G145" s="40" t="s">
        <v>9</v>
      </c>
    </row>
    <row r="146" spans="1:7" ht="15" customHeight="1" x14ac:dyDescent="0.25">
      <c r="A146" s="88" t="s">
        <v>63</v>
      </c>
      <c r="B146" s="10" t="s">
        <v>2</v>
      </c>
      <c r="C146" s="37" t="s">
        <v>3</v>
      </c>
      <c r="D146" s="37" t="s">
        <v>3</v>
      </c>
      <c r="E146" s="37" t="s">
        <v>3</v>
      </c>
      <c r="F146" s="37" t="s">
        <v>3</v>
      </c>
      <c r="G146" s="31" t="s">
        <v>64</v>
      </c>
    </row>
    <row r="147" spans="1:7" ht="15" customHeight="1" x14ac:dyDescent="0.25">
      <c r="A147" s="88"/>
      <c r="B147" s="10" t="s">
        <v>4</v>
      </c>
      <c r="C147" s="21">
        <v>68</v>
      </c>
      <c r="D147" s="21">
        <v>68</v>
      </c>
      <c r="E147" s="21">
        <v>68</v>
      </c>
      <c r="F147" s="21">
        <v>68</v>
      </c>
      <c r="G147" s="22" t="s">
        <v>5</v>
      </c>
    </row>
    <row r="148" spans="1:7" ht="15" customHeight="1" x14ac:dyDescent="0.25">
      <c r="A148" s="41"/>
      <c r="B148" s="38"/>
      <c r="C148" s="39">
        <v>6.4908350363820846</v>
      </c>
      <c r="D148" s="39">
        <v>6.4619464998344123</v>
      </c>
      <c r="E148" s="39">
        <v>6.4619464998344123</v>
      </c>
      <c r="F148" s="39">
        <v>6.4619464998344123</v>
      </c>
      <c r="G148" s="40" t="s">
        <v>9</v>
      </c>
    </row>
    <row r="149" spans="1:7" ht="15" customHeight="1" x14ac:dyDescent="0.25">
      <c r="A149" s="11" t="s">
        <v>52</v>
      </c>
      <c r="B149" s="10" t="s">
        <v>2</v>
      </c>
      <c r="C149" s="37" t="s">
        <v>3</v>
      </c>
      <c r="D149" s="37" t="s">
        <v>3</v>
      </c>
      <c r="E149" s="37" t="s">
        <v>3</v>
      </c>
      <c r="F149" s="37" t="s">
        <v>3</v>
      </c>
      <c r="G149" s="22" t="s">
        <v>51</v>
      </c>
    </row>
    <row r="150" spans="1:7" ht="15" customHeight="1" x14ac:dyDescent="0.25">
      <c r="A150" s="9"/>
      <c r="B150" s="10" t="s">
        <v>4</v>
      </c>
      <c r="C150" s="21">
        <v>5</v>
      </c>
      <c r="D150" s="21">
        <v>5</v>
      </c>
      <c r="E150" s="21">
        <v>5</v>
      </c>
      <c r="F150" s="21">
        <v>5</v>
      </c>
      <c r="G150" s="22" t="s">
        <v>5</v>
      </c>
    </row>
    <row r="151" spans="1:7" ht="15" customHeight="1" x14ac:dyDescent="0.25">
      <c r="A151" s="41"/>
      <c r="B151" s="38"/>
      <c r="C151" s="44">
        <v>0.47726728208691799</v>
      </c>
      <c r="D151" s="44">
        <v>0.47514312498782446</v>
      </c>
      <c r="E151" s="44">
        <v>0.47514312498782446</v>
      </c>
      <c r="F151" s="44">
        <v>0.47514312498782446</v>
      </c>
      <c r="G151" s="40" t="s">
        <v>9</v>
      </c>
    </row>
    <row r="152" spans="1:7" ht="15" customHeight="1" x14ac:dyDescent="0.25">
      <c r="A152" s="11" t="s">
        <v>53</v>
      </c>
      <c r="B152" s="10" t="s">
        <v>2</v>
      </c>
      <c r="C152" s="37" t="s">
        <v>3</v>
      </c>
      <c r="D152" s="37" t="s">
        <v>3</v>
      </c>
      <c r="E152" s="37" t="s">
        <v>3</v>
      </c>
      <c r="F152" s="37" t="s">
        <v>3</v>
      </c>
      <c r="G152" s="22" t="s">
        <v>51</v>
      </c>
    </row>
    <row r="153" spans="1:7" ht="15" customHeight="1" x14ac:dyDescent="0.25">
      <c r="A153" s="9"/>
      <c r="B153" s="10" t="s">
        <v>4</v>
      </c>
      <c r="C153" s="21">
        <v>10</v>
      </c>
      <c r="D153" s="21">
        <v>10</v>
      </c>
      <c r="E153" s="21">
        <v>10</v>
      </c>
      <c r="F153" s="21">
        <v>10</v>
      </c>
      <c r="G153" s="22" t="s">
        <v>5</v>
      </c>
    </row>
    <row r="154" spans="1:7" ht="15" customHeight="1" x14ac:dyDescent="0.25">
      <c r="A154" s="41"/>
      <c r="B154" s="38"/>
      <c r="C154" s="39">
        <v>0.95453456417383598</v>
      </c>
      <c r="D154" s="39">
        <v>0.95028624997564892</v>
      </c>
      <c r="E154" s="39">
        <v>0.95028624997564892</v>
      </c>
      <c r="F154" s="39">
        <v>0.95028624997564892</v>
      </c>
      <c r="G154" s="40" t="s">
        <v>9</v>
      </c>
    </row>
    <row r="155" spans="1:7" ht="15" customHeight="1" x14ac:dyDescent="0.25">
      <c r="A155" s="11" t="s">
        <v>54</v>
      </c>
      <c r="B155" s="10" t="s">
        <v>2</v>
      </c>
      <c r="C155" s="37" t="s">
        <v>3</v>
      </c>
      <c r="D155" s="37" t="s">
        <v>3</v>
      </c>
      <c r="E155" s="37" t="s">
        <v>3</v>
      </c>
      <c r="F155" s="37" t="s">
        <v>3</v>
      </c>
      <c r="G155" s="22" t="s">
        <v>51</v>
      </c>
    </row>
    <row r="156" spans="1:7" ht="15" customHeight="1" x14ac:dyDescent="0.25">
      <c r="A156" s="9"/>
      <c r="B156" s="10" t="s">
        <v>4</v>
      </c>
      <c r="C156" s="21">
        <v>20</v>
      </c>
      <c r="D156" s="21">
        <v>20</v>
      </c>
      <c r="E156" s="21">
        <v>20</v>
      </c>
      <c r="F156" s="21">
        <v>20</v>
      </c>
      <c r="G156" s="22" t="s">
        <v>5</v>
      </c>
    </row>
    <row r="157" spans="1:7" ht="15" customHeight="1" x14ac:dyDescent="0.25">
      <c r="A157" s="41"/>
      <c r="B157" s="38"/>
      <c r="C157" s="39">
        <v>1.909069128347672</v>
      </c>
      <c r="D157" s="39">
        <v>1.9005724999512978</v>
      </c>
      <c r="E157" s="39">
        <v>1.9005724999512978</v>
      </c>
      <c r="F157" s="39">
        <v>1.9005724999512978</v>
      </c>
      <c r="G157" s="40" t="s">
        <v>9</v>
      </c>
    </row>
    <row r="158" spans="1:7" ht="15" customHeight="1" x14ac:dyDescent="0.25">
      <c r="A158" s="11" t="s">
        <v>55</v>
      </c>
      <c r="B158" s="10" t="s">
        <v>2</v>
      </c>
      <c r="C158" s="37" t="s">
        <v>3</v>
      </c>
      <c r="D158" s="37" t="s">
        <v>3</v>
      </c>
      <c r="E158" s="37" t="s">
        <v>3</v>
      </c>
      <c r="F158" s="37" t="s">
        <v>3</v>
      </c>
      <c r="G158" s="22" t="s">
        <v>51</v>
      </c>
    </row>
    <row r="159" spans="1:7" ht="15" customHeight="1" x14ac:dyDescent="0.25">
      <c r="A159" s="9"/>
      <c r="B159" s="10" t="s">
        <v>4</v>
      </c>
      <c r="C159" s="21">
        <v>68</v>
      </c>
      <c r="D159" s="21">
        <v>68</v>
      </c>
      <c r="E159" s="21">
        <v>68</v>
      </c>
      <c r="F159" s="21">
        <v>68</v>
      </c>
      <c r="G159" s="22" t="s">
        <v>5</v>
      </c>
    </row>
    <row r="160" spans="1:7" ht="15" customHeight="1" x14ac:dyDescent="0.25">
      <c r="A160" s="41"/>
      <c r="B160" s="38"/>
      <c r="C160" s="39">
        <v>6.4908350363820846</v>
      </c>
      <c r="D160" s="39">
        <v>6.4619464998344123</v>
      </c>
      <c r="E160" s="39">
        <v>6.4619464998344123</v>
      </c>
      <c r="F160" s="39">
        <v>6.4619464998344123</v>
      </c>
      <c r="G160" s="40" t="s">
        <v>9</v>
      </c>
    </row>
    <row r="161" spans="1:7" ht="15" customHeight="1" x14ac:dyDescent="0.25">
      <c r="A161" s="11" t="s">
        <v>56</v>
      </c>
      <c r="B161" s="10" t="s">
        <v>2</v>
      </c>
      <c r="C161" s="37" t="s">
        <v>3</v>
      </c>
      <c r="D161" s="37" t="s">
        <v>3</v>
      </c>
      <c r="E161" s="37" t="s">
        <v>3</v>
      </c>
      <c r="F161" s="37" t="s">
        <v>3</v>
      </c>
      <c r="G161" s="22" t="s">
        <v>51</v>
      </c>
    </row>
    <row r="162" spans="1:7" ht="15" customHeight="1" x14ac:dyDescent="0.25">
      <c r="A162" s="9"/>
      <c r="B162" s="10" t="s">
        <v>4</v>
      </c>
      <c r="C162" s="21">
        <v>1553</v>
      </c>
      <c r="D162" s="21">
        <v>1553</v>
      </c>
      <c r="E162" s="21">
        <v>1553</v>
      </c>
      <c r="F162" s="21">
        <v>1553</v>
      </c>
      <c r="G162" s="22" t="s">
        <v>5</v>
      </c>
    </row>
    <row r="163" spans="1:7" ht="15" customHeight="1" x14ac:dyDescent="0.25">
      <c r="A163" s="41"/>
      <c r="B163" s="38"/>
      <c r="C163" s="39">
        <v>148.23921781619674</v>
      </c>
      <c r="D163" s="39">
        <v>147.57945462121828</v>
      </c>
      <c r="E163" s="39">
        <v>147.57945462121828</v>
      </c>
      <c r="F163" s="39">
        <v>147.57945462121828</v>
      </c>
      <c r="G163" s="40" t="s">
        <v>9</v>
      </c>
    </row>
    <row r="164" spans="1:7" ht="15" customHeight="1" x14ac:dyDescent="0.25">
      <c r="A164" s="11" t="s">
        <v>44</v>
      </c>
      <c r="B164" s="10" t="s">
        <v>2</v>
      </c>
      <c r="C164" s="37" t="s">
        <v>3</v>
      </c>
      <c r="D164" s="37" t="s">
        <v>3</v>
      </c>
      <c r="E164" s="37" t="s">
        <v>3</v>
      </c>
      <c r="F164" s="37" t="s">
        <v>3</v>
      </c>
      <c r="G164" s="22" t="s">
        <v>43</v>
      </c>
    </row>
    <row r="165" spans="1:7" ht="15" customHeight="1" x14ac:dyDescent="0.25">
      <c r="A165" s="9"/>
      <c r="B165" s="10" t="s">
        <v>4</v>
      </c>
      <c r="C165" s="21">
        <v>-59</v>
      </c>
      <c r="D165" s="21">
        <v>-59</v>
      </c>
      <c r="E165" s="21">
        <v>-59</v>
      </c>
      <c r="F165" s="21">
        <v>-59</v>
      </c>
      <c r="G165" s="22" t="s">
        <v>5</v>
      </c>
    </row>
    <row r="166" spans="1:7" ht="15" customHeight="1" x14ac:dyDescent="0.25">
      <c r="A166" s="41"/>
      <c r="B166" s="38"/>
      <c r="C166" s="39">
        <v>-5.6317539286256322</v>
      </c>
      <c r="D166" s="39">
        <v>-5.6066888748563288</v>
      </c>
      <c r="E166" s="39">
        <v>-5.6066888748563288</v>
      </c>
      <c r="F166" s="39">
        <v>-5.6066888748563288</v>
      </c>
      <c r="G166" s="40" t="s">
        <v>9</v>
      </c>
    </row>
    <row r="167" spans="1:7" ht="15" customHeight="1" x14ac:dyDescent="0.25">
      <c r="A167" s="11" t="s">
        <v>45</v>
      </c>
      <c r="B167" s="10" t="s">
        <v>2</v>
      </c>
      <c r="C167" s="37" t="s">
        <v>3</v>
      </c>
      <c r="D167" s="37" t="s">
        <v>3</v>
      </c>
      <c r="E167" s="37" t="s">
        <v>3</v>
      </c>
      <c r="F167" s="37" t="s">
        <v>3</v>
      </c>
      <c r="G167" s="22" t="s">
        <v>43</v>
      </c>
    </row>
    <row r="168" spans="1:7" ht="15" customHeight="1" x14ac:dyDescent="0.25">
      <c r="A168" s="9"/>
      <c r="B168" s="10" t="s">
        <v>4</v>
      </c>
      <c r="C168" s="21">
        <v>120</v>
      </c>
      <c r="D168" s="21">
        <v>120</v>
      </c>
      <c r="E168" s="21">
        <v>120</v>
      </c>
      <c r="F168" s="21">
        <v>120</v>
      </c>
      <c r="G168" s="22" t="s">
        <v>5</v>
      </c>
    </row>
    <row r="169" spans="1:7" ht="15" customHeight="1" x14ac:dyDescent="0.25">
      <c r="A169" s="41"/>
      <c r="B169" s="38"/>
      <c r="C169" s="39">
        <v>11.454414770086032</v>
      </c>
      <c r="D169" s="39">
        <v>11.403434999707788</v>
      </c>
      <c r="E169" s="39">
        <v>11.403434999707788</v>
      </c>
      <c r="F169" s="39">
        <v>11.403434999707788</v>
      </c>
      <c r="G169" s="40" t="s">
        <v>9</v>
      </c>
    </row>
    <row r="170" spans="1:7" ht="15" customHeight="1" x14ac:dyDescent="0.25">
      <c r="A170" s="11" t="s">
        <v>46</v>
      </c>
      <c r="B170" s="10" t="s">
        <v>2</v>
      </c>
      <c r="C170" s="37" t="s">
        <v>3</v>
      </c>
      <c r="D170" s="37" t="s">
        <v>3</v>
      </c>
      <c r="E170" s="37" t="s">
        <v>3</v>
      </c>
      <c r="F170" s="37" t="s">
        <v>3</v>
      </c>
      <c r="G170" s="43" t="s">
        <v>76</v>
      </c>
    </row>
    <row r="171" spans="1:7" ht="15" customHeight="1" x14ac:dyDescent="0.25">
      <c r="A171" s="9"/>
      <c r="B171" s="10" t="s">
        <v>4</v>
      </c>
      <c r="C171" s="21">
        <v>576</v>
      </c>
      <c r="D171" s="21">
        <v>576</v>
      </c>
      <c r="E171" s="21">
        <v>576</v>
      </c>
      <c r="F171" s="21">
        <v>576</v>
      </c>
      <c r="G171" s="22" t="s">
        <v>5</v>
      </c>
    </row>
    <row r="172" spans="1:7" ht="15" customHeight="1" x14ac:dyDescent="0.25">
      <c r="A172" s="41"/>
      <c r="B172" s="38"/>
      <c r="C172" s="39">
        <v>54.981190896412954</v>
      </c>
      <c r="D172" s="39">
        <v>54.736487998597376</v>
      </c>
      <c r="E172" s="39">
        <v>54.736487998597376</v>
      </c>
      <c r="F172" s="39">
        <v>54.736487998597376</v>
      </c>
      <c r="G172" s="40" t="s">
        <v>9</v>
      </c>
    </row>
    <row r="173" spans="1:7" ht="15" customHeight="1" x14ac:dyDescent="0.25">
      <c r="A173" s="11" t="s">
        <v>47</v>
      </c>
      <c r="B173" s="10" t="s">
        <v>2</v>
      </c>
      <c r="C173" s="37" t="s">
        <v>3</v>
      </c>
      <c r="D173" s="37" t="s">
        <v>3</v>
      </c>
      <c r="E173" s="37" t="s">
        <v>3</v>
      </c>
      <c r="F173" s="37" t="s">
        <v>3</v>
      </c>
      <c r="G173" s="22" t="s">
        <v>43</v>
      </c>
    </row>
    <row r="174" spans="1:7" ht="15" customHeight="1" x14ac:dyDescent="0.25">
      <c r="A174" s="9"/>
      <c r="B174" s="10" t="s">
        <v>4</v>
      </c>
      <c r="C174" s="21">
        <v>-106</v>
      </c>
      <c r="D174" s="21">
        <v>-106</v>
      </c>
      <c r="E174" s="21">
        <v>-106</v>
      </c>
      <c r="F174" s="21">
        <v>-106</v>
      </c>
      <c r="G174" s="22" t="s">
        <v>5</v>
      </c>
    </row>
    <row r="175" spans="1:7" ht="15" customHeight="1" x14ac:dyDescent="0.25">
      <c r="A175" s="41"/>
      <c r="B175" s="38"/>
      <c r="C175" s="39">
        <v>-10.118066380242661</v>
      </c>
      <c r="D175" s="39">
        <v>-10.073034249741879</v>
      </c>
      <c r="E175" s="39">
        <v>-10.073034249741879</v>
      </c>
      <c r="F175" s="39">
        <v>-10.073034249741879</v>
      </c>
      <c r="G175" s="40" t="s">
        <v>9</v>
      </c>
    </row>
    <row r="176" spans="1:7" ht="15" customHeight="1" x14ac:dyDescent="0.25">
      <c r="A176" s="11" t="s">
        <v>50</v>
      </c>
      <c r="B176" s="10" t="s">
        <v>2</v>
      </c>
      <c r="C176" s="37" t="s">
        <v>3</v>
      </c>
      <c r="D176" s="37" t="s">
        <v>3</v>
      </c>
      <c r="E176" s="37" t="s">
        <v>3</v>
      </c>
      <c r="F176" s="37" t="s">
        <v>3</v>
      </c>
      <c r="G176" s="22" t="s">
        <v>43</v>
      </c>
    </row>
    <row r="177" spans="1:7" ht="15" customHeight="1" x14ac:dyDescent="0.25">
      <c r="A177" s="9"/>
      <c r="B177" s="10" t="s">
        <v>4</v>
      </c>
      <c r="C177" s="21">
        <v>-7</v>
      </c>
      <c r="D177" s="21">
        <v>-7</v>
      </c>
      <c r="E177" s="21">
        <v>-7</v>
      </c>
      <c r="F177" s="21">
        <v>-7</v>
      </c>
      <c r="G177" s="22" t="s">
        <v>5</v>
      </c>
    </row>
    <row r="178" spans="1:7" ht="15" customHeight="1" x14ac:dyDescent="0.25">
      <c r="A178" s="41"/>
      <c r="B178" s="38"/>
      <c r="C178" s="39">
        <v>-0.66817419492168517</v>
      </c>
      <c r="D178" s="39">
        <v>-0.66520037498295426</v>
      </c>
      <c r="E178" s="39">
        <v>-0.66520037498295426</v>
      </c>
      <c r="F178" s="39">
        <v>-0.66520037498295426</v>
      </c>
      <c r="G178" s="40" t="s">
        <v>9</v>
      </c>
    </row>
    <row r="179" spans="1:7" ht="15" customHeight="1" x14ac:dyDescent="0.25">
      <c r="A179" s="11" t="s">
        <v>70</v>
      </c>
      <c r="B179" s="10" t="s">
        <v>2</v>
      </c>
      <c r="C179" s="37" t="s">
        <v>3</v>
      </c>
      <c r="D179" s="37" t="s">
        <v>3</v>
      </c>
      <c r="E179" s="37" t="s">
        <v>3</v>
      </c>
      <c r="F179" s="37" t="s">
        <v>3</v>
      </c>
      <c r="G179" s="22" t="s">
        <v>43</v>
      </c>
    </row>
    <row r="180" spans="1:7" ht="15" customHeight="1" x14ac:dyDescent="0.25">
      <c r="A180" s="11" t="s">
        <v>71</v>
      </c>
      <c r="B180" s="10" t="s">
        <v>4</v>
      </c>
      <c r="C180" s="23">
        <v>-0.2</v>
      </c>
      <c r="D180" s="23">
        <v>-0.2</v>
      </c>
      <c r="E180" s="23">
        <v>-0.2</v>
      </c>
      <c r="F180" s="23">
        <v>-0.2</v>
      </c>
      <c r="G180" s="22" t="s">
        <v>5</v>
      </c>
    </row>
    <row r="181" spans="1:7" ht="15" customHeight="1" x14ac:dyDescent="0.25">
      <c r="A181" s="41"/>
      <c r="B181" s="38"/>
      <c r="C181" s="39">
        <v>-1.9090691283476721E-2</v>
      </c>
      <c r="D181" s="39">
        <v>-1.9005724999512977E-2</v>
      </c>
      <c r="E181" s="39">
        <v>-1.9005724999512977E-2</v>
      </c>
      <c r="F181" s="39">
        <v>-1.9005724999512977E-2</v>
      </c>
      <c r="G181" s="40" t="s">
        <v>9</v>
      </c>
    </row>
    <row r="182" spans="1:7" ht="15" customHeight="1" x14ac:dyDescent="0.25">
      <c r="A182" s="11" t="s">
        <v>36</v>
      </c>
      <c r="B182" s="10" t="s">
        <v>2</v>
      </c>
      <c r="C182" s="37" t="s">
        <v>3</v>
      </c>
      <c r="D182" s="37" t="s">
        <v>3</v>
      </c>
      <c r="E182" s="37" t="s">
        <v>3</v>
      </c>
      <c r="F182" s="37" t="s">
        <v>3</v>
      </c>
      <c r="G182" s="22" t="s">
        <v>37</v>
      </c>
    </row>
    <row r="183" spans="1:7" ht="15" customHeight="1" x14ac:dyDescent="0.25">
      <c r="A183" s="9"/>
      <c r="B183" s="10" t="s">
        <v>4</v>
      </c>
      <c r="C183" s="21">
        <v>500</v>
      </c>
      <c r="D183" s="21">
        <v>500</v>
      </c>
      <c r="E183" s="21">
        <v>500</v>
      </c>
      <c r="F183" s="21">
        <v>500</v>
      </c>
      <c r="G183" s="22" t="s">
        <v>5</v>
      </c>
    </row>
    <row r="184" spans="1:7" ht="15" customHeight="1" x14ac:dyDescent="0.25">
      <c r="A184" s="41"/>
      <c r="B184" s="38"/>
      <c r="C184" s="39">
        <v>47.726728208691803</v>
      </c>
      <c r="D184" s="39">
        <v>47.514312498782445</v>
      </c>
      <c r="E184" s="39">
        <v>47.514312498782445</v>
      </c>
      <c r="F184" s="39">
        <v>47.514312498782445</v>
      </c>
      <c r="G184" s="40" t="s">
        <v>9</v>
      </c>
    </row>
    <row r="185" spans="1:7" ht="15" customHeight="1" x14ac:dyDescent="0.25">
      <c r="A185" s="11" t="s">
        <v>38</v>
      </c>
      <c r="B185" s="10" t="s">
        <v>2</v>
      </c>
      <c r="C185" s="37" t="s">
        <v>3</v>
      </c>
      <c r="D185" s="37" t="s">
        <v>3</v>
      </c>
      <c r="E185" s="37" t="s">
        <v>3</v>
      </c>
      <c r="F185" s="37" t="s">
        <v>3</v>
      </c>
      <c r="G185" s="22" t="s">
        <v>37</v>
      </c>
    </row>
    <row r="186" spans="1:7" ht="15" customHeight="1" x14ac:dyDescent="0.25">
      <c r="A186" s="9"/>
      <c r="B186" s="10" t="s">
        <v>4</v>
      </c>
      <c r="C186" s="21">
        <v>207</v>
      </c>
      <c r="D186" s="21">
        <v>207</v>
      </c>
      <c r="E186" s="21">
        <v>207</v>
      </c>
      <c r="F186" s="21">
        <v>207</v>
      </c>
      <c r="G186" s="22" t="s">
        <v>5</v>
      </c>
    </row>
    <row r="187" spans="1:7" ht="15" customHeight="1" x14ac:dyDescent="0.25">
      <c r="A187" s="41"/>
      <c r="B187" s="38"/>
      <c r="C187" s="39">
        <v>19.758865478398405</v>
      </c>
      <c r="D187" s="39">
        <v>19.670925374495933</v>
      </c>
      <c r="E187" s="39">
        <v>19.670925374495933</v>
      </c>
      <c r="F187" s="39">
        <v>19.670925374495933</v>
      </c>
      <c r="G187" s="40" t="s">
        <v>9</v>
      </c>
    </row>
    <row r="188" spans="1:7" ht="15" customHeight="1" x14ac:dyDescent="0.25">
      <c r="A188" s="45" t="s">
        <v>72</v>
      </c>
      <c r="B188" s="10" t="s">
        <v>2</v>
      </c>
      <c r="C188" s="21" t="s">
        <v>3</v>
      </c>
      <c r="D188" s="21" t="s">
        <v>3</v>
      </c>
      <c r="E188" s="21" t="s">
        <v>3</v>
      </c>
      <c r="F188" s="21" t="s">
        <v>3</v>
      </c>
      <c r="G188" s="22" t="s">
        <v>37</v>
      </c>
    </row>
    <row r="189" spans="1:7" ht="15" customHeight="1" x14ac:dyDescent="0.25">
      <c r="A189" s="11" t="s">
        <v>73</v>
      </c>
      <c r="B189" s="10" t="s">
        <v>4</v>
      </c>
      <c r="C189" s="21">
        <v>200</v>
      </c>
      <c r="D189" s="21">
        <v>200</v>
      </c>
      <c r="E189" s="21">
        <v>200</v>
      </c>
      <c r="F189" s="21">
        <v>200</v>
      </c>
      <c r="G189" s="22" t="s">
        <v>5</v>
      </c>
    </row>
    <row r="190" spans="1:7" ht="15" customHeight="1" x14ac:dyDescent="0.25">
      <c r="A190" s="41"/>
      <c r="B190" s="38"/>
      <c r="C190" s="39">
        <v>19.090691283476719</v>
      </c>
      <c r="D190" s="39">
        <v>19.005724999512978</v>
      </c>
      <c r="E190" s="39">
        <v>19.005724999512978</v>
      </c>
      <c r="F190" s="39">
        <v>19.005724999512978</v>
      </c>
      <c r="G190" s="40" t="s">
        <v>9</v>
      </c>
    </row>
    <row r="191" spans="1:7" ht="15" customHeight="1" x14ac:dyDescent="0.25">
      <c r="A191" s="11" t="s">
        <v>48</v>
      </c>
      <c r="B191" s="10" t="s">
        <v>2</v>
      </c>
      <c r="C191" s="21" t="s">
        <v>3</v>
      </c>
      <c r="D191" s="21" t="s">
        <v>3</v>
      </c>
      <c r="E191" s="21" t="s">
        <v>3</v>
      </c>
      <c r="F191" s="21" t="s">
        <v>3</v>
      </c>
      <c r="G191" s="22" t="s">
        <v>37</v>
      </c>
    </row>
    <row r="192" spans="1:7" ht="15" customHeight="1" x14ac:dyDescent="0.25">
      <c r="A192" s="18" t="s">
        <v>49</v>
      </c>
      <c r="B192" s="10" t="s">
        <v>4</v>
      </c>
      <c r="C192" s="21">
        <v>-111</v>
      </c>
      <c r="D192" s="21">
        <v>-111</v>
      </c>
      <c r="E192" s="21">
        <v>-111</v>
      </c>
      <c r="F192" s="21">
        <v>-111</v>
      </c>
      <c r="G192" s="22" t="s">
        <v>5</v>
      </c>
    </row>
    <row r="193" spans="1:7" ht="15" customHeight="1" x14ac:dyDescent="0.25">
      <c r="A193" s="41"/>
      <c r="B193" s="38"/>
      <c r="C193" s="39">
        <v>-10.59533366232958</v>
      </c>
      <c r="D193" s="39">
        <v>-10.548177374729702</v>
      </c>
      <c r="E193" s="39">
        <v>-10.548177374729702</v>
      </c>
      <c r="F193" s="39">
        <v>-10.548177374729702</v>
      </c>
      <c r="G193" s="40" t="s">
        <v>9</v>
      </c>
    </row>
    <row r="194" spans="1:7" ht="15" customHeight="1" x14ac:dyDescent="0.25">
      <c r="A194" s="11" t="s">
        <v>39</v>
      </c>
      <c r="B194" s="10" t="s">
        <v>2</v>
      </c>
      <c r="C194" s="21" t="s">
        <v>3</v>
      </c>
      <c r="D194" s="21" t="s">
        <v>3</v>
      </c>
      <c r="E194" s="21" t="s">
        <v>3</v>
      </c>
      <c r="F194" s="21" t="s">
        <v>3</v>
      </c>
      <c r="G194" s="22" t="s">
        <v>37</v>
      </c>
    </row>
    <row r="195" spans="1:7" ht="15" customHeight="1" x14ac:dyDescent="0.25">
      <c r="A195" s="9"/>
      <c r="B195" s="10" t="s">
        <v>4</v>
      </c>
      <c r="C195" s="21">
        <v>654</v>
      </c>
      <c r="D195" s="21">
        <v>654</v>
      </c>
      <c r="E195" s="21">
        <v>654</v>
      </c>
      <c r="F195" s="21">
        <v>654</v>
      </c>
      <c r="G195" s="22" t="s">
        <v>5</v>
      </c>
    </row>
    <row r="196" spans="1:7" ht="15" customHeight="1" x14ac:dyDescent="0.25">
      <c r="A196" s="41"/>
      <c r="B196" s="38"/>
      <c r="C196" s="39">
        <v>62.426560496968875</v>
      </c>
      <c r="D196" s="39">
        <v>62.148720748407442</v>
      </c>
      <c r="E196" s="39">
        <v>62.148720748407442</v>
      </c>
      <c r="F196" s="39">
        <v>62.148720748407442</v>
      </c>
      <c r="G196" s="40" t="s">
        <v>9</v>
      </c>
    </row>
    <row r="197" spans="1:7" ht="15" customHeight="1" x14ac:dyDescent="0.25">
      <c r="A197" s="11" t="s">
        <v>40</v>
      </c>
      <c r="B197" s="10" t="s">
        <v>2</v>
      </c>
      <c r="C197" s="21" t="s">
        <v>3</v>
      </c>
      <c r="D197" s="21" t="s">
        <v>3</v>
      </c>
      <c r="E197" s="21" t="s">
        <v>3</v>
      </c>
      <c r="F197" s="21" t="s">
        <v>3</v>
      </c>
      <c r="G197" s="22" t="s">
        <v>37</v>
      </c>
    </row>
    <row r="198" spans="1:7" ht="15" customHeight="1" x14ac:dyDescent="0.25">
      <c r="A198" s="9"/>
      <c r="B198" s="10" t="s">
        <v>4</v>
      </c>
      <c r="C198" s="21">
        <v>-11</v>
      </c>
      <c r="D198" s="21">
        <v>-11</v>
      </c>
      <c r="E198" s="21">
        <v>-11</v>
      </c>
      <c r="F198" s="21">
        <v>-11</v>
      </c>
      <c r="G198" s="22" t="s">
        <v>5</v>
      </c>
    </row>
    <row r="199" spans="1:7" ht="15" customHeight="1" x14ac:dyDescent="0.25">
      <c r="A199" s="41"/>
      <c r="B199" s="38"/>
      <c r="C199" s="39">
        <v>-1.0499880205912195</v>
      </c>
      <c r="D199" s="39">
        <v>-1.0453148749732137</v>
      </c>
      <c r="E199" s="39">
        <v>-1.0453148749732137</v>
      </c>
      <c r="F199" s="39">
        <v>-1.0453148749732137</v>
      </c>
      <c r="G199" s="40" t="s">
        <v>9</v>
      </c>
    </row>
    <row r="200" spans="1:7" ht="15" customHeight="1" x14ac:dyDescent="0.25">
      <c r="A200" s="12" t="s">
        <v>74</v>
      </c>
      <c r="B200" s="13" t="s">
        <v>2</v>
      </c>
      <c r="C200" s="24" t="s">
        <v>3</v>
      </c>
      <c r="D200" s="24" t="s">
        <v>3</v>
      </c>
      <c r="E200" s="24" t="s">
        <v>3</v>
      </c>
      <c r="F200" s="24" t="s">
        <v>3</v>
      </c>
      <c r="G200" s="46" t="s">
        <v>77</v>
      </c>
    </row>
    <row r="201" spans="1:7" ht="15" customHeight="1" x14ac:dyDescent="0.25">
      <c r="A201" s="12" t="s">
        <v>75</v>
      </c>
      <c r="B201" s="13" t="s">
        <v>4</v>
      </c>
      <c r="C201" s="24">
        <v>453</v>
      </c>
      <c r="D201" s="24">
        <v>453</v>
      </c>
      <c r="E201" s="24">
        <v>453</v>
      </c>
      <c r="F201" s="24">
        <v>453</v>
      </c>
      <c r="G201" s="22" t="s">
        <v>5</v>
      </c>
    </row>
    <row r="202" spans="1:7" ht="15" customHeight="1" x14ac:dyDescent="0.25">
      <c r="A202" s="47"/>
      <c r="B202" s="48"/>
      <c r="C202" s="39">
        <v>43.240415757074771</v>
      </c>
      <c r="D202" s="39">
        <v>43.047967123896896</v>
      </c>
      <c r="E202" s="39">
        <v>43.047967123896896</v>
      </c>
      <c r="F202" s="39">
        <v>43.047967123896896</v>
      </c>
      <c r="G202" s="40" t="s">
        <v>9</v>
      </c>
    </row>
    <row r="203" spans="1:7" ht="15" customHeight="1" x14ac:dyDescent="0.25">
      <c r="A203" s="12" t="s">
        <v>1</v>
      </c>
      <c r="B203" s="13" t="s">
        <v>2</v>
      </c>
      <c r="C203" s="24" t="s">
        <v>3</v>
      </c>
      <c r="D203" s="24" t="s">
        <v>3</v>
      </c>
      <c r="E203" s="24" t="s">
        <v>3</v>
      </c>
      <c r="F203" s="24" t="s">
        <v>3</v>
      </c>
      <c r="G203" s="31" t="s">
        <v>34</v>
      </c>
    </row>
    <row r="204" spans="1:7" ht="15" customHeight="1" x14ac:dyDescent="0.25">
      <c r="A204" s="14"/>
      <c r="B204" s="13" t="s">
        <v>4</v>
      </c>
      <c r="C204" s="25">
        <v>-45</v>
      </c>
      <c r="D204" s="25">
        <v>-45</v>
      </c>
      <c r="E204" s="25">
        <v>-45</v>
      </c>
      <c r="F204" s="25">
        <v>-45</v>
      </c>
      <c r="G204" s="22" t="s">
        <v>5</v>
      </c>
    </row>
    <row r="205" spans="1:7" ht="15" customHeight="1" x14ac:dyDescent="0.25">
      <c r="A205" s="47"/>
      <c r="B205" s="48"/>
      <c r="C205" s="39">
        <v>-4.2954055387822621</v>
      </c>
      <c r="D205" s="39">
        <v>-4.2762881248904199</v>
      </c>
      <c r="E205" s="39">
        <v>-4.2762881248904199</v>
      </c>
      <c r="F205" s="39">
        <v>-4.2762881248904199</v>
      </c>
      <c r="G205" s="40" t="s">
        <v>6</v>
      </c>
    </row>
    <row r="206" spans="1:7" ht="15" customHeight="1" x14ac:dyDescent="0.25">
      <c r="A206" s="12" t="s">
        <v>7</v>
      </c>
      <c r="B206" s="13" t="s">
        <v>2</v>
      </c>
      <c r="C206" s="24" t="s">
        <v>3</v>
      </c>
      <c r="D206" s="24" t="s">
        <v>3</v>
      </c>
      <c r="E206" s="24" t="s">
        <v>3</v>
      </c>
      <c r="F206" s="24" t="s">
        <v>3</v>
      </c>
      <c r="G206" s="31" t="s">
        <v>34</v>
      </c>
    </row>
    <row r="207" spans="1:7" ht="15" customHeight="1" x14ac:dyDescent="0.25">
      <c r="A207" s="14"/>
      <c r="B207" s="13" t="s">
        <v>4</v>
      </c>
      <c r="C207" s="26">
        <v>-1336</v>
      </c>
      <c r="D207" s="26">
        <v>-1336</v>
      </c>
      <c r="E207" s="26">
        <v>-1336</v>
      </c>
      <c r="F207" s="26">
        <v>-1336</v>
      </c>
      <c r="G207" s="22" t="s">
        <v>5</v>
      </c>
    </row>
    <row r="208" spans="1:7" ht="15" customHeight="1" x14ac:dyDescent="0.25">
      <c r="A208" s="47"/>
      <c r="B208" s="48"/>
      <c r="C208" s="39">
        <v>-127.5258177736245</v>
      </c>
      <c r="D208" s="39">
        <v>-126.95824299674669</v>
      </c>
      <c r="E208" s="39">
        <v>-126.95824299674669</v>
      </c>
      <c r="F208" s="39">
        <v>-126.95824299674669</v>
      </c>
      <c r="G208" s="40" t="s">
        <v>6</v>
      </c>
    </row>
    <row r="209" spans="1:7" ht="15" customHeight="1" x14ac:dyDescent="0.25">
      <c r="A209" s="89" t="s">
        <v>10</v>
      </c>
      <c r="B209" s="49" t="s">
        <v>2</v>
      </c>
      <c r="C209" s="50" t="s">
        <v>3</v>
      </c>
      <c r="D209" s="50" t="s">
        <v>3</v>
      </c>
      <c r="E209" s="50" t="s">
        <v>3</v>
      </c>
      <c r="F209" s="50" t="s">
        <v>3</v>
      </c>
      <c r="G209" s="51" t="s">
        <v>35</v>
      </c>
    </row>
    <row r="210" spans="1:7" ht="15" customHeight="1" x14ac:dyDescent="0.25">
      <c r="A210" s="90"/>
      <c r="B210" s="13" t="s">
        <v>4</v>
      </c>
      <c r="C210" s="28">
        <v>60</v>
      </c>
      <c r="D210" s="28">
        <v>60</v>
      </c>
      <c r="E210" s="28">
        <v>60</v>
      </c>
      <c r="F210" s="28">
        <v>60</v>
      </c>
      <c r="G210" s="29" t="s">
        <v>5</v>
      </c>
    </row>
    <row r="211" spans="1:7" ht="15" customHeight="1" x14ac:dyDescent="0.25">
      <c r="A211" s="91"/>
      <c r="B211" s="52"/>
      <c r="C211" s="39">
        <v>5.7272073850430161</v>
      </c>
      <c r="D211" s="39">
        <v>5.7017174998538938</v>
      </c>
      <c r="E211" s="39">
        <v>5.7017174998538938</v>
      </c>
      <c r="F211" s="39">
        <v>5.7017174998538938</v>
      </c>
      <c r="G211" s="53" t="s">
        <v>9</v>
      </c>
    </row>
    <row r="212" spans="1:7" ht="15" customHeight="1" x14ac:dyDescent="0.25">
      <c r="A212" s="89" t="s">
        <v>8</v>
      </c>
      <c r="B212" s="49" t="s">
        <v>2</v>
      </c>
      <c r="C212" s="54" t="s">
        <v>3</v>
      </c>
      <c r="D212" s="54" t="s">
        <v>3</v>
      </c>
      <c r="E212" s="54" t="s">
        <v>3</v>
      </c>
      <c r="F212" s="54" t="s">
        <v>3</v>
      </c>
      <c r="G212" s="51" t="s">
        <v>34</v>
      </c>
    </row>
    <row r="213" spans="1:7" ht="15" customHeight="1" x14ac:dyDescent="0.25">
      <c r="A213" s="90"/>
      <c r="B213" s="13" t="s">
        <v>4</v>
      </c>
      <c r="C213" s="27">
        <v>-11</v>
      </c>
      <c r="D213" s="27">
        <v>-11</v>
      </c>
      <c r="E213" s="27">
        <v>-11</v>
      </c>
      <c r="F213" s="27">
        <v>-11</v>
      </c>
      <c r="G213" s="30" t="s">
        <v>5</v>
      </c>
    </row>
    <row r="214" spans="1:7" ht="15" customHeight="1" x14ac:dyDescent="0.25">
      <c r="A214" s="91"/>
      <c r="B214" s="52"/>
      <c r="C214" s="39">
        <v>-1.0499880205912195</v>
      </c>
      <c r="D214" s="39">
        <v>-1.0453148749732137</v>
      </c>
      <c r="E214" s="39">
        <v>-1.0453148749732137</v>
      </c>
      <c r="F214" s="39">
        <v>-1.0453148749732137</v>
      </c>
      <c r="G214" s="55" t="s">
        <v>9</v>
      </c>
    </row>
    <row r="215" spans="1:7" ht="15" customHeight="1" x14ac:dyDescent="0.25">
      <c r="A215" s="89" t="s">
        <v>10</v>
      </c>
      <c r="B215" s="49" t="s">
        <v>2</v>
      </c>
      <c r="C215" s="50" t="s">
        <v>3</v>
      </c>
      <c r="D215" s="50" t="s">
        <v>3</v>
      </c>
      <c r="E215" s="50" t="s">
        <v>3</v>
      </c>
      <c r="F215" s="50" t="s">
        <v>3</v>
      </c>
      <c r="G215" s="56" t="s">
        <v>11</v>
      </c>
    </row>
    <row r="216" spans="1:7" ht="15" customHeight="1" x14ac:dyDescent="0.25">
      <c r="A216" s="90"/>
      <c r="B216" s="13" t="s">
        <v>4</v>
      </c>
      <c r="C216" s="28">
        <v>-50.234000000000002</v>
      </c>
      <c r="D216" s="28">
        <v>-50.234000000000002</v>
      </c>
      <c r="E216" s="28">
        <v>-50.234000000000002</v>
      </c>
      <c r="F216" s="28">
        <v>-50.234000000000002</v>
      </c>
      <c r="G216" s="29" t="s">
        <v>5</v>
      </c>
    </row>
    <row r="217" spans="1:7" ht="15" customHeight="1" x14ac:dyDescent="0.25">
      <c r="A217" s="91"/>
      <c r="B217" s="52"/>
      <c r="C217" s="39">
        <v>-4.795008929670848</v>
      </c>
      <c r="D217" s="39">
        <v>-4.7736679481276747</v>
      </c>
      <c r="E217" s="39">
        <v>-4.7736679481276747</v>
      </c>
      <c r="F217" s="39">
        <v>-4.7736679481276747</v>
      </c>
      <c r="G217" s="53" t="s">
        <v>9</v>
      </c>
    </row>
    <row r="218" spans="1:7" ht="15" customHeight="1" x14ac:dyDescent="0.25">
      <c r="A218" s="89" t="s">
        <v>12</v>
      </c>
      <c r="B218" s="49" t="s">
        <v>2</v>
      </c>
      <c r="C218" s="50" t="s">
        <v>3</v>
      </c>
      <c r="D218" s="50" t="s">
        <v>3</v>
      </c>
      <c r="E218" s="50" t="s">
        <v>3</v>
      </c>
      <c r="F218" s="50" t="s">
        <v>3</v>
      </c>
      <c r="G218" s="51" t="s">
        <v>13</v>
      </c>
    </row>
    <row r="219" spans="1:7" ht="15" customHeight="1" x14ac:dyDescent="0.25">
      <c r="A219" s="90"/>
      <c r="B219" s="13" t="s">
        <v>4</v>
      </c>
      <c r="C219" s="32">
        <v>301</v>
      </c>
      <c r="D219" s="32">
        <v>301</v>
      </c>
      <c r="E219" s="32">
        <v>301</v>
      </c>
      <c r="F219" s="32">
        <v>301</v>
      </c>
      <c r="G219" s="22" t="s">
        <v>5</v>
      </c>
    </row>
    <row r="220" spans="1:7" ht="15" customHeight="1" x14ac:dyDescent="0.25">
      <c r="A220" s="91"/>
      <c r="B220" s="52"/>
      <c r="C220" s="39">
        <v>28.731490381632465</v>
      </c>
      <c r="D220" s="39">
        <v>28.603616124267031</v>
      </c>
      <c r="E220" s="39">
        <v>28.603616124267031</v>
      </c>
      <c r="F220" s="39">
        <v>28.603616124267031</v>
      </c>
      <c r="G220" s="40" t="s">
        <v>6</v>
      </c>
    </row>
    <row r="221" spans="1:7" ht="15" customHeight="1" x14ac:dyDescent="0.25">
      <c r="A221" s="89" t="s">
        <v>8</v>
      </c>
      <c r="B221" s="49" t="s">
        <v>2</v>
      </c>
      <c r="C221" s="50" t="s">
        <v>3</v>
      </c>
      <c r="D221" s="50" t="s">
        <v>3</v>
      </c>
      <c r="E221" s="50" t="s">
        <v>3</v>
      </c>
      <c r="F221" s="50" t="s">
        <v>3</v>
      </c>
      <c r="G221" s="51" t="s">
        <v>13</v>
      </c>
    </row>
    <row r="222" spans="1:7" ht="15" customHeight="1" x14ac:dyDescent="0.25">
      <c r="A222" s="90"/>
      <c r="B222" s="13" t="s">
        <v>4</v>
      </c>
      <c r="C222" s="27">
        <v>41</v>
      </c>
      <c r="D222" s="27">
        <v>41</v>
      </c>
      <c r="E222" s="27">
        <v>41</v>
      </c>
      <c r="F222" s="27">
        <v>41</v>
      </c>
      <c r="G222" s="22" t="s">
        <v>5</v>
      </c>
    </row>
    <row r="223" spans="1:7" ht="15" customHeight="1" x14ac:dyDescent="0.25">
      <c r="A223" s="91"/>
      <c r="B223" s="52"/>
      <c r="C223" s="39">
        <v>3.9135917131127278</v>
      </c>
      <c r="D223" s="39">
        <v>3.8961736249001606</v>
      </c>
      <c r="E223" s="39">
        <v>3.8961736249001606</v>
      </c>
      <c r="F223" s="39">
        <v>3.8961736249001606</v>
      </c>
      <c r="G223" s="40" t="s">
        <v>6</v>
      </c>
    </row>
    <row r="224" spans="1:7" ht="15" customHeight="1" x14ac:dyDescent="0.25">
      <c r="A224" s="89" t="s">
        <v>14</v>
      </c>
      <c r="B224" s="49" t="s">
        <v>2</v>
      </c>
      <c r="C224" s="50" t="s">
        <v>3</v>
      </c>
      <c r="D224" s="50" t="s">
        <v>3</v>
      </c>
      <c r="E224" s="50" t="s">
        <v>3</v>
      </c>
      <c r="F224" s="50" t="s">
        <v>3</v>
      </c>
      <c r="G224" s="51" t="s">
        <v>13</v>
      </c>
    </row>
    <row r="225" spans="1:7" ht="15" customHeight="1" x14ac:dyDescent="0.25">
      <c r="A225" s="90"/>
      <c r="B225" s="13" t="s">
        <v>4</v>
      </c>
      <c r="C225" s="32">
        <v>112</v>
      </c>
      <c r="D225" s="32">
        <v>112</v>
      </c>
      <c r="E225" s="32">
        <v>112</v>
      </c>
      <c r="F225" s="32">
        <v>112</v>
      </c>
      <c r="G225" s="22" t="s">
        <v>5</v>
      </c>
    </row>
    <row r="226" spans="1:7" ht="15" customHeight="1" x14ac:dyDescent="0.25">
      <c r="A226" s="91"/>
      <c r="B226" s="52"/>
      <c r="C226" s="39">
        <v>10.690787118746963</v>
      </c>
      <c r="D226" s="39">
        <v>10.643205999727268</v>
      </c>
      <c r="E226" s="39">
        <v>10.643205999727268</v>
      </c>
      <c r="F226" s="39">
        <v>10.643205999727268</v>
      </c>
      <c r="G226" s="40" t="s">
        <v>6</v>
      </c>
    </row>
    <row r="227" spans="1:7" ht="15" customHeight="1" x14ac:dyDescent="0.25">
      <c r="A227" s="89" t="s">
        <v>15</v>
      </c>
      <c r="B227" s="49" t="s">
        <v>2</v>
      </c>
      <c r="C227" s="50" t="s">
        <v>3</v>
      </c>
      <c r="D227" s="50" t="s">
        <v>3</v>
      </c>
      <c r="E227" s="50" t="s">
        <v>3</v>
      </c>
      <c r="F227" s="50" t="s">
        <v>3</v>
      </c>
      <c r="G227" s="51" t="s">
        <v>13</v>
      </c>
    </row>
    <row r="228" spans="1:7" ht="15" customHeight="1" x14ac:dyDescent="0.25">
      <c r="A228" s="90"/>
      <c r="B228" s="13" t="s">
        <v>4</v>
      </c>
      <c r="C228" s="32">
        <v>263</v>
      </c>
      <c r="D228" s="32">
        <v>263</v>
      </c>
      <c r="E228" s="32">
        <v>263</v>
      </c>
      <c r="F228" s="32">
        <v>263</v>
      </c>
      <c r="G228" s="22" t="s">
        <v>5</v>
      </c>
    </row>
    <row r="229" spans="1:7" ht="15" customHeight="1" x14ac:dyDescent="0.25">
      <c r="A229" s="91"/>
      <c r="B229" s="52"/>
      <c r="C229" s="39">
        <v>25.104259037771886</v>
      </c>
      <c r="D229" s="39">
        <v>24.992528374359566</v>
      </c>
      <c r="E229" s="39">
        <v>24.992528374359566</v>
      </c>
      <c r="F229" s="39">
        <v>24.992528374359566</v>
      </c>
      <c r="G229" s="40" t="s">
        <v>6</v>
      </c>
    </row>
    <row r="230" spans="1:7" ht="15" customHeight="1" x14ac:dyDescent="0.25">
      <c r="A230" s="89" t="s">
        <v>16</v>
      </c>
      <c r="B230" s="49" t="s">
        <v>2</v>
      </c>
      <c r="C230" s="57" t="s">
        <v>3</v>
      </c>
      <c r="D230" s="57" t="s">
        <v>3</v>
      </c>
      <c r="E230" s="57" t="s">
        <v>3</v>
      </c>
      <c r="F230" s="57" t="s">
        <v>3</v>
      </c>
      <c r="G230" s="51" t="s">
        <v>13</v>
      </c>
    </row>
    <row r="231" spans="1:7" ht="15" customHeight="1" x14ac:dyDescent="0.25">
      <c r="A231" s="90"/>
      <c r="B231" s="13" t="s">
        <v>4</v>
      </c>
      <c r="C231" s="32">
        <v>850</v>
      </c>
      <c r="D231" s="32">
        <v>850</v>
      </c>
      <c r="E231" s="32">
        <v>850</v>
      </c>
      <c r="F231" s="32">
        <v>850</v>
      </c>
      <c r="G231" s="22" t="s">
        <v>5</v>
      </c>
    </row>
    <row r="232" spans="1:7" ht="15" customHeight="1" x14ac:dyDescent="0.25">
      <c r="A232" s="91"/>
      <c r="B232" s="52"/>
      <c r="C232" s="39">
        <v>81.135437954776066</v>
      </c>
      <c r="D232" s="39">
        <v>80.774331247930164</v>
      </c>
      <c r="E232" s="39">
        <v>80.774331247930164</v>
      </c>
      <c r="F232" s="39">
        <v>80.774331247930164</v>
      </c>
      <c r="G232" s="40" t="s">
        <v>6</v>
      </c>
    </row>
    <row r="233" spans="1:7" ht="15" customHeight="1" x14ac:dyDescent="0.25">
      <c r="A233" s="89" t="s">
        <v>10</v>
      </c>
      <c r="B233" s="49" t="s">
        <v>2</v>
      </c>
      <c r="C233" s="50" t="s">
        <v>3</v>
      </c>
      <c r="D233" s="50" t="s">
        <v>3</v>
      </c>
      <c r="E233" s="50" t="s">
        <v>3</v>
      </c>
      <c r="F233" s="50" t="s">
        <v>3</v>
      </c>
      <c r="G233" s="56" t="s">
        <v>17</v>
      </c>
    </row>
    <row r="234" spans="1:7" ht="15" customHeight="1" x14ac:dyDescent="0.25">
      <c r="A234" s="90"/>
      <c r="B234" s="13" t="s">
        <v>4</v>
      </c>
      <c r="C234" s="28">
        <v>-153.82599999999999</v>
      </c>
      <c r="D234" s="28">
        <v>-153.82599999999999</v>
      </c>
      <c r="E234" s="28">
        <v>-153.82599999999999</v>
      </c>
      <c r="F234" s="28">
        <v>-153.82599999999999</v>
      </c>
      <c r="G234" s="29" t="s">
        <v>5</v>
      </c>
    </row>
    <row r="235" spans="1:7" ht="15" customHeight="1" x14ac:dyDescent="0.25">
      <c r="A235" s="91"/>
      <c r="B235" s="52"/>
      <c r="C235" s="39">
        <v>-14.683223386860449</v>
      </c>
      <c r="D235" s="39">
        <v>-14.617873268875417</v>
      </c>
      <c r="E235" s="39">
        <v>-14.617873268875417</v>
      </c>
      <c r="F235" s="39">
        <v>-14.617873268875417</v>
      </c>
      <c r="G235" s="53" t="s">
        <v>9</v>
      </c>
    </row>
    <row r="236" spans="1:7" ht="15" customHeight="1" x14ac:dyDescent="0.25">
      <c r="A236" s="89" t="s">
        <v>16</v>
      </c>
      <c r="B236" s="49" t="s">
        <v>2</v>
      </c>
      <c r="C236" s="57" t="s">
        <v>3</v>
      </c>
      <c r="D236" s="57" t="s">
        <v>3</v>
      </c>
      <c r="E236" s="57" t="s">
        <v>3</v>
      </c>
      <c r="F236" s="57" t="s">
        <v>3</v>
      </c>
      <c r="G236" s="51" t="s">
        <v>18</v>
      </c>
    </row>
    <row r="237" spans="1:7" ht="15" customHeight="1" x14ac:dyDescent="0.25">
      <c r="A237" s="90"/>
      <c r="B237" s="13" t="s">
        <v>4</v>
      </c>
      <c r="C237" s="32">
        <v>384</v>
      </c>
      <c r="D237" s="32">
        <v>384</v>
      </c>
      <c r="E237" s="32">
        <v>384</v>
      </c>
      <c r="F237" s="32">
        <v>384</v>
      </c>
      <c r="G237" s="22" t="s">
        <v>5</v>
      </c>
    </row>
    <row r="238" spans="1:7" ht="15" customHeight="1" x14ac:dyDescent="0.25">
      <c r="A238" s="91"/>
      <c r="B238" s="52"/>
      <c r="C238" s="39">
        <v>36.654127264275303</v>
      </c>
      <c r="D238" s="39">
        <v>36.490991999064917</v>
      </c>
      <c r="E238" s="39">
        <v>36.490991999064917</v>
      </c>
      <c r="F238" s="39">
        <v>36.490991999064917</v>
      </c>
      <c r="G238" s="40" t="s">
        <v>6</v>
      </c>
    </row>
    <row r="239" spans="1:7" ht="15" customHeight="1" x14ac:dyDescent="0.25">
      <c r="A239" s="89" t="s">
        <v>10</v>
      </c>
      <c r="B239" s="49" t="s">
        <v>2</v>
      </c>
      <c r="C239" s="50" t="s">
        <v>3</v>
      </c>
      <c r="D239" s="50" t="s">
        <v>3</v>
      </c>
      <c r="E239" s="50" t="s">
        <v>3</v>
      </c>
      <c r="F239" s="50" t="s">
        <v>3</v>
      </c>
      <c r="G239" s="56" t="s">
        <v>19</v>
      </c>
    </row>
    <row r="240" spans="1:7" ht="15" customHeight="1" x14ac:dyDescent="0.25">
      <c r="A240" s="90"/>
      <c r="B240" s="13" t="s">
        <v>4</v>
      </c>
      <c r="C240" s="27">
        <v>485</v>
      </c>
      <c r="D240" s="27">
        <v>485</v>
      </c>
      <c r="E240" s="27">
        <v>485</v>
      </c>
      <c r="F240" s="27">
        <v>485</v>
      </c>
      <c r="G240" s="29" t="s">
        <v>5</v>
      </c>
    </row>
    <row r="241" spans="1:7" ht="15" customHeight="1" x14ac:dyDescent="0.25">
      <c r="A241" s="91"/>
      <c r="B241" s="52"/>
      <c r="C241" s="39">
        <v>46.294926362431049</v>
      </c>
      <c r="D241" s="39">
        <v>46.088883123818974</v>
      </c>
      <c r="E241" s="39">
        <v>46.088883123818974</v>
      </c>
      <c r="F241" s="39">
        <v>46.088883123818974</v>
      </c>
      <c r="G241" s="53" t="s">
        <v>9</v>
      </c>
    </row>
    <row r="242" spans="1:7" ht="15" customHeight="1" x14ac:dyDescent="0.25">
      <c r="A242" s="89" t="s">
        <v>20</v>
      </c>
      <c r="B242" s="49" t="s">
        <v>2</v>
      </c>
      <c r="C242" s="50" t="s">
        <v>3</v>
      </c>
      <c r="D242" s="50" t="s">
        <v>3</v>
      </c>
      <c r="E242" s="50" t="s">
        <v>3</v>
      </c>
      <c r="F242" s="50" t="s">
        <v>3</v>
      </c>
      <c r="G242" s="56" t="s">
        <v>21</v>
      </c>
    </row>
    <row r="243" spans="1:7" ht="15" customHeight="1" x14ac:dyDescent="0.25">
      <c r="A243" s="90"/>
      <c r="B243" s="13" t="s">
        <v>4</v>
      </c>
      <c r="C243" s="27">
        <v>701</v>
      </c>
      <c r="D243" s="27">
        <v>701</v>
      </c>
      <c r="E243" s="27">
        <v>701</v>
      </c>
      <c r="F243" s="27">
        <v>701</v>
      </c>
      <c r="G243" s="29" t="s">
        <v>5</v>
      </c>
    </row>
    <row r="244" spans="1:7" ht="15" customHeight="1" x14ac:dyDescent="0.25">
      <c r="A244" s="91"/>
      <c r="B244" s="52"/>
      <c r="C244" s="39">
        <v>66.9128729485859</v>
      </c>
      <c r="D244" s="39">
        <v>66.615066123292991</v>
      </c>
      <c r="E244" s="39">
        <v>66.615066123292991</v>
      </c>
      <c r="F244" s="39">
        <v>66.615066123292991</v>
      </c>
      <c r="G244" s="53" t="s">
        <v>9</v>
      </c>
    </row>
    <row r="245" spans="1:7" ht="15" customHeight="1" x14ac:dyDescent="0.25">
      <c r="A245" s="89" t="s">
        <v>22</v>
      </c>
      <c r="B245" s="49" t="s">
        <v>2</v>
      </c>
      <c r="C245" s="50" t="s">
        <v>3</v>
      </c>
      <c r="D245" s="50" t="s">
        <v>3</v>
      </c>
      <c r="E245" s="50" t="s">
        <v>3</v>
      </c>
      <c r="F245" s="50" t="s">
        <v>3</v>
      </c>
      <c r="G245" s="56" t="s">
        <v>21</v>
      </c>
    </row>
    <row r="246" spans="1:7" ht="15" customHeight="1" x14ac:dyDescent="0.25">
      <c r="A246" s="90"/>
      <c r="B246" s="13" t="s">
        <v>4</v>
      </c>
      <c r="C246" s="27">
        <v>206</v>
      </c>
      <c r="D246" s="27">
        <v>206</v>
      </c>
      <c r="E246" s="27">
        <v>206</v>
      </c>
      <c r="F246" s="27">
        <v>206</v>
      </c>
      <c r="G246" s="29" t="s">
        <v>5</v>
      </c>
    </row>
    <row r="247" spans="1:7" ht="15" customHeight="1" x14ac:dyDescent="0.25">
      <c r="A247" s="91"/>
      <c r="B247" s="52"/>
      <c r="C247" s="39">
        <v>19.663412021981021</v>
      </c>
      <c r="D247" s="39">
        <v>19.575896749498369</v>
      </c>
      <c r="E247" s="39">
        <v>19.575896749498369</v>
      </c>
      <c r="F247" s="39">
        <v>19.575896749498369</v>
      </c>
      <c r="G247" s="53" t="s">
        <v>9</v>
      </c>
    </row>
    <row r="248" spans="1:7" ht="15" customHeight="1" x14ac:dyDescent="0.25">
      <c r="A248" s="89" t="s">
        <v>8</v>
      </c>
      <c r="B248" s="49" t="s">
        <v>2</v>
      </c>
      <c r="C248" s="50" t="s">
        <v>3</v>
      </c>
      <c r="D248" s="50" t="s">
        <v>3</v>
      </c>
      <c r="E248" s="50" t="s">
        <v>3</v>
      </c>
      <c r="F248" s="50" t="s">
        <v>3</v>
      </c>
      <c r="G248" s="56" t="s">
        <v>21</v>
      </c>
    </row>
    <row r="249" spans="1:7" ht="15" customHeight="1" x14ac:dyDescent="0.25">
      <c r="A249" s="90"/>
      <c r="B249" s="13" t="s">
        <v>4</v>
      </c>
      <c r="C249" s="27">
        <v>-20</v>
      </c>
      <c r="D249" s="27">
        <v>-20</v>
      </c>
      <c r="E249" s="27">
        <v>-20</v>
      </c>
      <c r="F249" s="27">
        <v>-20</v>
      </c>
      <c r="G249" s="29" t="s">
        <v>5</v>
      </c>
    </row>
    <row r="250" spans="1:7" ht="15" customHeight="1" x14ac:dyDescent="0.25">
      <c r="A250" s="91"/>
      <c r="B250" s="52"/>
      <c r="C250" s="39">
        <v>-1.909069128347672</v>
      </c>
      <c r="D250" s="39">
        <v>-1.9005724999512978</v>
      </c>
      <c r="E250" s="39">
        <v>-1.9005724999512978</v>
      </c>
      <c r="F250" s="39">
        <v>-1.9005724999512978</v>
      </c>
      <c r="G250" s="53" t="s">
        <v>9</v>
      </c>
    </row>
    <row r="251" spans="1:7" ht="15" customHeight="1" x14ac:dyDescent="0.25">
      <c r="A251" s="90" t="s">
        <v>23</v>
      </c>
      <c r="B251" s="13" t="s">
        <v>2</v>
      </c>
      <c r="C251" s="27" t="s">
        <v>3</v>
      </c>
      <c r="D251" s="27" t="s">
        <v>3</v>
      </c>
      <c r="E251" s="27" t="s">
        <v>3</v>
      </c>
      <c r="F251" s="27" t="s">
        <v>3</v>
      </c>
      <c r="G251" s="29" t="s">
        <v>21</v>
      </c>
    </row>
    <row r="252" spans="1:7" ht="15" customHeight="1" x14ac:dyDescent="0.25">
      <c r="A252" s="90"/>
      <c r="B252" s="13" t="s">
        <v>4</v>
      </c>
      <c r="C252" s="33">
        <v>75</v>
      </c>
      <c r="D252" s="33">
        <v>75</v>
      </c>
      <c r="E252" s="33">
        <v>75</v>
      </c>
      <c r="F252" s="33">
        <v>75</v>
      </c>
      <c r="G252" s="29" t="s">
        <v>5</v>
      </c>
    </row>
    <row r="253" spans="1:7" ht="15" customHeight="1" x14ac:dyDescent="0.25">
      <c r="A253" s="90"/>
      <c r="B253" s="13"/>
      <c r="C253" s="39">
        <v>7.1590092313037701</v>
      </c>
      <c r="D253" s="39">
        <v>7.1271468748173668</v>
      </c>
      <c r="E253" s="39">
        <v>7.1271468748173668</v>
      </c>
      <c r="F253" s="39">
        <v>7.1271468748173668</v>
      </c>
      <c r="G253" s="29" t="s">
        <v>9</v>
      </c>
    </row>
    <row r="254" spans="1:7" ht="15" customHeight="1" x14ac:dyDescent="0.25">
      <c r="A254" s="85" t="s">
        <v>16</v>
      </c>
      <c r="B254" s="58" t="s">
        <v>2</v>
      </c>
      <c r="C254" s="59" t="s">
        <v>3</v>
      </c>
      <c r="D254" s="59" t="s">
        <v>3</v>
      </c>
      <c r="E254" s="59" t="s">
        <v>3</v>
      </c>
      <c r="F254" s="59" t="s">
        <v>3</v>
      </c>
      <c r="G254" s="60" t="s">
        <v>24</v>
      </c>
    </row>
    <row r="255" spans="1:7" ht="15" customHeight="1" x14ac:dyDescent="0.25">
      <c r="A255" s="86"/>
      <c r="B255" s="15" t="s">
        <v>4</v>
      </c>
      <c r="C255" s="34">
        <v>2581</v>
      </c>
      <c r="D255" s="34">
        <v>2581</v>
      </c>
      <c r="E255" s="34">
        <v>2581</v>
      </c>
      <c r="F255" s="34">
        <v>2581</v>
      </c>
      <c r="G255" s="30" t="s">
        <v>5</v>
      </c>
    </row>
    <row r="256" spans="1:7" ht="15" customHeight="1" x14ac:dyDescent="0.25">
      <c r="A256" s="87"/>
      <c r="B256" s="61"/>
      <c r="C256" s="39">
        <v>246.36537101326707</v>
      </c>
      <c r="D256" s="39">
        <v>245.26888111871497</v>
      </c>
      <c r="E256" s="39">
        <v>245.26888111871497</v>
      </c>
      <c r="F256" s="39">
        <v>245.26888111871497</v>
      </c>
      <c r="G256" s="55" t="s">
        <v>9</v>
      </c>
    </row>
    <row r="257" spans="1:7" ht="15" customHeight="1" x14ac:dyDescent="0.25">
      <c r="A257" s="85" t="s">
        <v>25</v>
      </c>
      <c r="B257" s="58" t="s">
        <v>2</v>
      </c>
      <c r="C257" s="59" t="s">
        <v>3</v>
      </c>
      <c r="D257" s="59" t="s">
        <v>3</v>
      </c>
      <c r="E257" s="59" t="s">
        <v>3</v>
      </c>
      <c r="F257" s="59" t="s">
        <v>3</v>
      </c>
      <c r="G257" s="60" t="s">
        <v>24</v>
      </c>
    </row>
    <row r="258" spans="1:7" ht="15" customHeight="1" x14ac:dyDescent="0.25">
      <c r="A258" s="86"/>
      <c r="B258" s="15" t="s">
        <v>4</v>
      </c>
      <c r="C258" s="34">
        <v>66</v>
      </c>
      <c r="D258" s="34">
        <v>66</v>
      </c>
      <c r="E258" s="34">
        <v>66</v>
      </c>
      <c r="F258" s="34">
        <v>66</v>
      </c>
      <c r="G258" s="30" t="s">
        <v>5</v>
      </c>
    </row>
    <row r="259" spans="1:7" ht="15" customHeight="1" x14ac:dyDescent="0.25">
      <c r="A259" s="87"/>
      <c r="B259" s="61"/>
      <c r="C259" s="39">
        <v>6.2999281235473177</v>
      </c>
      <c r="D259" s="39">
        <v>6.2718892498392824</v>
      </c>
      <c r="E259" s="39">
        <v>6.2718892498392824</v>
      </c>
      <c r="F259" s="39">
        <v>6.2718892498392824</v>
      </c>
      <c r="G259" s="55" t="s">
        <v>9</v>
      </c>
    </row>
    <row r="260" spans="1:7" ht="15" customHeight="1" x14ac:dyDescent="0.25">
      <c r="A260" s="85" t="s">
        <v>16</v>
      </c>
      <c r="B260" s="58" t="s">
        <v>2</v>
      </c>
      <c r="C260" s="59" t="s">
        <v>3</v>
      </c>
      <c r="D260" s="59" t="s">
        <v>3</v>
      </c>
      <c r="E260" s="59" t="s">
        <v>3</v>
      </c>
      <c r="F260" s="59" t="s">
        <v>3</v>
      </c>
      <c r="G260" s="60" t="s">
        <v>26</v>
      </c>
    </row>
    <row r="261" spans="1:7" ht="15" customHeight="1" x14ac:dyDescent="0.25">
      <c r="A261" s="86"/>
      <c r="B261" s="15" t="s">
        <v>4</v>
      </c>
      <c r="C261" s="34">
        <v>1201</v>
      </c>
      <c r="D261" s="34">
        <v>1201</v>
      </c>
      <c r="E261" s="34">
        <v>1201</v>
      </c>
      <c r="F261" s="34">
        <v>1201</v>
      </c>
      <c r="G261" s="30" t="s">
        <v>5</v>
      </c>
    </row>
    <row r="262" spans="1:7" ht="15" customHeight="1" x14ac:dyDescent="0.25">
      <c r="A262" s="87"/>
      <c r="B262" s="61"/>
      <c r="C262" s="39">
        <v>114.63960115727771</v>
      </c>
      <c r="D262" s="39">
        <v>114.12937862207544</v>
      </c>
      <c r="E262" s="39">
        <v>114.12937862207544</v>
      </c>
      <c r="F262" s="39">
        <v>114.12937862207544</v>
      </c>
      <c r="G262" s="55" t="s">
        <v>9</v>
      </c>
    </row>
    <row r="263" spans="1:7" ht="15" customHeight="1" x14ac:dyDescent="0.25">
      <c r="A263" s="85" t="s">
        <v>27</v>
      </c>
      <c r="B263" s="58" t="s">
        <v>2</v>
      </c>
      <c r="C263" s="59" t="s">
        <v>3</v>
      </c>
      <c r="D263" s="59" t="s">
        <v>3</v>
      </c>
      <c r="E263" s="59" t="s">
        <v>3</v>
      </c>
      <c r="F263" s="59" t="s">
        <v>3</v>
      </c>
      <c r="G263" s="60" t="s">
        <v>26</v>
      </c>
    </row>
    <row r="264" spans="1:7" ht="15" customHeight="1" x14ac:dyDescent="0.25">
      <c r="A264" s="86"/>
      <c r="B264" s="15" t="s">
        <v>4</v>
      </c>
      <c r="C264" s="34">
        <v>93</v>
      </c>
      <c r="D264" s="34">
        <v>93</v>
      </c>
      <c r="E264" s="34">
        <v>93</v>
      </c>
      <c r="F264" s="34">
        <v>93</v>
      </c>
      <c r="G264" s="30" t="s">
        <v>5</v>
      </c>
    </row>
    <row r="265" spans="1:7" ht="15" customHeight="1" x14ac:dyDescent="0.25">
      <c r="A265" s="87"/>
      <c r="B265" s="61"/>
      <c r="C265" s="39">
        <v>8.8771714468166749</v>
      </c>
      <c r="D265" s="39">
        <v>8.8376621247735354</v>
      </c>
      <c r="E265" s="39">
        <v>8.8376621247735354</v>
      </c>
      <c r="F265" s="39">
        <v>8.8376621247735354</v>
      </c>
      <c r="G265" s="55" t="s">
        <v>9</v>
      </c>
    </row>
    <row r="266" spans="1:7" ht="15" customHeight="1" x14ac:dyDescent="0.25">
      <c r="A266" s="85" t="s">
        <v>28</v>
      </c>
      <c r="B266" s="58" t="s">
        <v>2</v>
      </c>
      <c r="C266" s="59" t="s">
        <v>3</v>
      </c>
      <c r="D266" s="59" t="s">
        <v>3</v>
      </c>
      <c r="E266" s="59" t="s">
        <v>3</v>
      </c>
      <c r="F266" s="59" t="s">
        <v>3</v>
      </c>
      <c r="G266" s="60" t="s">
        <v>29</v>
      </c>
    </row>
    <row r="267" spans="1:7" ht="15" customHeight="1" x14ac:dyDescent="0.25">
      <c r="A267" s="86"/>
      <c r="B267" s="15" t="s">
        <v>4</v>
      </c>
      <c r="C267" s="34">
        <v>1501</v>
      </c>
      <c r="D267" s="34">
        <v>1501</v>
      </c>
      <c r="E267" s="34">
        <v>1501</v>
      </c>
      <c r="F267" s="34">
        <v>1501</v>
      </c>
      <c r="G267" s="30" t="s">
        <v>5</v>
      </c>
    </row>
    <row r="268" spans="1:7" ht="15" customHeight="1" x14ac:dyDescent="0.25">
      <c r="A268" s="87"/>
      <c r="B268" s="61"/>
      <c r="C268" s="39">
        <v>143.27563808249278</v>
      </c>
      <c r="D268" s="39">
        <v>142.6379661213449</v>
      </c>
      <c r="E268" s="39">
        <v>142.6379661213449</v>
      </c>
      <c r="F268" s="39">
        <v>142.6379661213449</v>
      </c>
      <c r="G268" s="55" t="s">
        <v>9</v>
      </c>
    </row>
    <row r="269" spans="1:7" ht="15" customHeight="1" x14ac:dyDescent="0.25">
      <c r="A269" s="85" t="s">
        <v>30</v>
      </c>
      <c r="B269" s="58" t="s">
        <v>2</v>
      </c>
      <c r="C269" s="59" t="s">
        <v>3</v>
      </c>
      <c r="D269" s="59" t="s">
        <v>3</v>
      </c>
      <c r="E269" s="59" t="s">
        <v>3</v>
      </c>
      <c r="F269" s="59" t="s">
        <v>3</v>
      </c>
      <c r="G269" s="60" t="s">
        <v>31</v>
      </c>
    </row>
    <row r="270" spans="1:7" ht="15" customHeight="1" x14ac:dyDescent="0.25">
      <c r="A270" s="86"/>
      <c r="B270" s="15" t="s">
        <v>4</v>
      </c>
      <c r="C270" s="34">
        <v>120</v>
      </c>
      <c r="D270" s="34">
        <v>120</v>
      </c>
      <c r="E270" s="34">
        <v>120</v>
      </c>
      <c r="F270" s="34">
        <v>120</v>
      </c>
      <c r="G270" s="30" t="s">
        <v>5</v>
      </c>
    </row>
    <row r="271" spans="1:7" ht="15" customHeight="1" x14ac:dyDescent="0.25">
      <c r="A271" s="87"/>
      <c r="B271" s="61"/>
      <c r="C271" s="39">
        <v>11.454414770086032</v>
      </c>
      <c r="D271" s="39">
        <v>11.403434999707788</v>
      </c>
      <c r="E271" s="39">
        <v>11.403434999707788</v>
      </c>
      <c r="F271" s="39">
        <v>11.403434999707788</v>
      </c>
      <c r="G271" s="55" t="s">
        <v>9</v>
      </c>
    </row>
    <row r="272" spans="1:7" ht="15" customHeight="1" x14ac:dyDescent="0.25">
      <c r="A272" s="85" t="s">
        <v>32</v>
      </c>
      <c r="B272" s="58" t="s">
        <v>2</v>
      </c>
      <c r="C272" s="59" t="s">
        <v>3</v>
      </c>
      <c r="D272" s="59" t="s">
        <v>3</v>
      </c>
      <c r="E272" s="59" t="s">
        <v>3</v>
      </c>
      <c r="F272" s="59" t="s">
        <v>3</v>
      </c>
      <c r="G272" s="60" t="s">
        <v>31</v>
      </c>
    </row>
    <row r="273" spans="1:7" ht="15" customHeight="1" x14ac:dyDescent="0.25">
      <c r="A273" s="86"/>
      <c r="B273" s="15" t="s">
        <v>4</v>
      </c>
      <c r="C273" s="34">
        <v>671</v>
      </c>
      <c r="D273" s="34">
        <v>671</v>
      </c>
      <c r="E273" s="34">
        <v>671</v>
      </c>
      <c r="F273" s="34">
        <v>671</v>
      </c>
      <c r="G273" s="30" t="s">
        <v>5</v>
      </c>
    </row>
    <row r="274" spans="1:7" ht="15" customHeight="1" x14ac:dyDescent="0.25">
      <c r="A274" s="87"/>
      <c r="B274" s="61"/>
      <c r="C274" s="39">
        <v>64.049269256064392</v>
      </c>
      <c r="D274" s="39">
        <v>63.764207373366041</v>
      </c>
      <c r="E274" s="39">
        <v>63.764207373366041</v>
      </c>
      <c r="F274" s="39">
        <v>63.764207373366041</v>
      </c>
      <c r="G274" s="55" t="s">
        <v>9</v>
      </c>
    </row>
    <row r="276" spans="1:7" x14ac:dyDescent="0.25">
      <c r="A276" s="5"/>
    </row>
    <row r="277" spans="1:7" x14ac:dyDescent="0.25">
      <c r="A277" s="6"/>
    </row>
    <row r="278" spans="1:7" x14ac:dyDescent="0.25">
      <c r="B278" s="4"/>
    </row>
    <row r="279" spans="1:7" x14ac:dyDescent="0.25">
      <c r="B279" s="35"/>
      <c r="C279" s="36"/>
      <c r="D279" s="36"/>
      <c r="E279" s="36"/>
      <c r="F279" s="36"/>
      <c r="G279" s="36"/>
    </row>
    <row r="280" spans="1:7" x14ac:dyDescent="0.25">
      <c r="A280" s="8"/>
      <c r="B280" s="4"/>
    </row>
    <row r="281" spans="1:7" x14ac:dyDescent="0.25">
      <c r="A281" s="7"/>
      <c r="B281" s="4"/>
    </row>
    <row r="282" spans="1:7" x14ac:dyDescent="0.25">
      <c r="A282" s="7"/>
    </row>
  </sheetData>
  <mergeCells count="60">
    <mergeCell ref="A23:A25"/>
    <mergeCell ref="A26:A28"/>
    <mergeCell ref="A29:A31"/>
    <mergeCell ref="A32:A34"/>
    <mergeCell ref="A8:A10"/>
    <mergeCell ref="A11:A13"/>
    <mergeCell ref="A14:A16"/>
    <mergeCell ref="A17:A19"/>
    <mergeCell ref="A20:A22"/>
    <mergeCell ref="A98:A100"/>
    <mergeCell ref="A101:A103"/>
    <mergeCell ref="A89:A91"/>
    <mergeCell ref="A92:A94"/>
    <mergeCell ref="A95:A97"/>
    <mergeCell ref="A104:A106"/>
    <mergeCell ref="A248:A250"/>
    <mergeCell ref="A251:A253"/>
    <mergeCell ref="A146:A147"/>
    <mergeCell ref="A209:A211"/>
    <mergeCell ref="A242:A244"/>
    <mergeCell ref="A212:A214"/>
    <mergeCell ref="A215:A217"/>
    <mergeCell ref="A218:A220"/>
    <mergeCell ref="A221:A223"/>
    <mergeCell ref="A224:A226"/>
    <mergeCell ref="A227:A229"/>
    <mergeCell ref="A230:A232"/>
    <mergeCell ref="A233:A235"/>
    <mergeCell ref="A1:H1"/>
    <mergeCell ref="A86:A88"/>
    <mergeCell ref="A77:A79"/>
    <mergeCell ref="A272:A274"/>
    <mergeCell ref="A269:A271"/>
    <mergeCell ref="A131:A132"/>
    <mergeCell ref="A254:A256"/>
    <mergeCell ref="A257:A259"/>
    <mergeCell ref="A260:A262"/>
    <mergeCell ref="A263:A265"/>
    <mergeCell ref="A266:A268"/>
    <mergeCell ref="A236:A238"/>
    <mergeCell ref="A239:A241"/>
    <mergeCell ref="A125:A127"/>
    <mergeCell ref="A128:A129"/>
    <mergeCell ref="A245:A247"/>
    <mergeCell ref="A80:A82"/>
    <mergeCell ref="A83:A85"/>
    <mergeCell ref="A62:A64"/>
    <mergeCell ref="A65:A67"/>
    <mergeCell ref="A68:A70"/>
    <mergeCell ref="A71:A73"/>
    <mergeCell ref="A35:A37"/>
    <mergeCell ref="A38:A40"/>
    <mergeCell ref="A41:A43"/>
    <mergeCell ref="A59:A61"/>
    <mergeCell ref="A74:A76"/>
    <mergeCell ref="A53:A55"/>
    <mergeCell ref="A56:A58"/>
    <mergeCell ref="A44:A46"/>
    <mergeCell ref="A47:A49"/>
    <mergeCell ref="A50:A52"/>
  </mergeCells>
  <pageMargins left="0.39370078740157483" right="0.39370078740157483" top="0.59055118110236227" bottom="0.59055118110236227" header="0.31496062992125984" footer="0.31496062992125984"/>
  <pageSetup paperSize="9" orientation="portrait" r:id="rId1"/>
  <headerFooter>
    <oddHeader>&amp;C&amp;10 2023-09-21&amp;R&amp;10&amp;A</oddHeader>
    <oddFooter>&amp;L&amp;10&amp;F&amp;R&amp;10&amp;P (&amp;N)</oddFooter>
  </headerFooter>
  <rowBreaks count="4" manualBreakCount="4">
    <brk id="94" max="16383" man="1"/>
    <brk id="142" max="16383" man="1"/>
    <brk id="190" max="16383" man="1"/>
    <brk id="2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"/>
  <sheetViews>
    <sheetView workbookViewId="0">
      <selection activeCell="K3" sqref="K3"/>
    </sheetView>
  </sheetViews>
  <sheetFormatPr defaultRowHeight="15" x14ac:dyDescent="0.25"/>
  <cols>
    <col min="1" max="4" width="9.85546875" bestFit="1" customWidth="1"/>
    <col min="5" max="10" width="10.42578125" customWidth="1"/>
  </cols>
  <sheetData>
    <row r="1" spans="1:11" x14ac:dyDescent="0.25">
      <c r="A1" s="80" t="s">
        <v>92</v>
      </c>
    </row>
    <row r="2" spans="1:11" x14ac:dyDescent="0.25">
      <c r="A2" s="80">
        <v>2018</v>
      </c>
      <c r="B2" s="80">
        <v>2019</v>
      </c>
      <c r="C2" s="80">
        <v>2020</v>
      </c>
      <c r="D2" s="80">
        <v>2021</v>
      </c>
      <c r="E2" s="80">
        <v>2022</v>
      </c>
      <c r="F2" s="80">
        <v>2023</v>
      </c>
      <c r="G2" s="80">
        <v>2024</v>
      </c>
      <c r="H2" s="80">
        <v>2025</v>
      </c>
      <c r="I2" s="80">
        <v>2026</v>
      </c>
      <c r="J2" s="80">
        <v>2027</v>
      </c>
      <c r="K2" s="80">
        <v>2028</v>
      </c>
    </row>
    <row r="3" spans="1:11" x14ac:dyDescent="0.25">
      <c r="A3" s="19">
        <v>10215309</v>
      </c>
      <c r="B3" s="19">
        <v>10319473</v>
      </c>
      <c r="C3" s="19">
        <v>10378483</v>
      </c>
      <c r="D3">
        <v>10443100</v>
      </c>
      <c r="E3">
        <v>10514719</v>
      </c>
      <c r="F3">
        <v>10574767</v>
      </c>
      <c r="G3">
        <v>10632052</v>
      </c>
      <c r="H3">
        <v>10686669</v>
      </c>
      <c r="I3">
        <v>10738547</v>
      </c>
      <c r="J3">
        <v>10785270</v>
      </c>
      <c r="K3">
        <v>10832347</v>
      </c>
    </row>
    <row r="6" spans="1:1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Regioner 2023–2026</vt:lpstr>
      <vt:lpstr>invånare</vt:lpstr>
      <vt:lpstr>'Regioner 2023–2026'!Utskriftsrubriker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Jonsson Elisabet</dc:creator>
  <cp:lastModifiedBy>Fridell Mona</cp:lastModifiedBy>
  <cp:lastPrinted>2021-10-12T10:16:30Z</cp:lastPrinted>
  <dcterms:created xsi:type="dcterms:W3CDTF">2014-10-29T10:31:30Z</dcterms:created>
  <dcterms:modified xsi:type="dcterms:W3CDTF">2023-09-21T13:24:37Z</dcterms:modified>
</cp:coreProperties>
</file>